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24226"/>
  <mc:AlternateContent xmlns:mc="http://schemas.openxmlformats.org/markup-compatibility/2006">
    <mc:Choice Requires="x15">
      <x15ac:absPath xmlns:x15ac="http://schemas.microsoft.com/office/spreadsheetml/2010/11/ac" url="C:\Users\VenkilNS\eskom\PD Resources and CORP\PM and BA\Project Coordinator\"/>
    </mc:Choice>
  </mc:AlternateContent>
  <xr:revisionPtr revIDLastSave="0" documentId="13_ncr:1_{487F2401-64EA-45F5-90EB-3128A7767BA3}" xr6:coauthVersionLast="47" xr6:coauthVersionMax="47" xr10:uidLastSave="{00000000-0000-0000-0000-000000000000}"/>
  <bookViews>
    <workbookView xWindow="-110" yWindow="-110" windowWidth="19420" windowHeight="10420" tabRatio="642" activeTab="1" xr2:uid="{00000000-000D-0000-FFFF-FFFF00000000}"/>
  </bookViews>
  <sheets>
    <sheet name="Notes" sheetId="13" r:id="rId1"/>
    <sheet name=" Project Coordinators" sheetId="9" r:id="rId2"/>
    <sheet name="Currency" sheetId="5" r:id="rId3"/>
  </sheets>
  <externalReferences>
    <externalReference r:id="rId4"/>
    <externalReference r:id="rId5"/>
    <externalReference r:id="rId6"/>
    <externalReference r:id="rId7"/>
    <externalReference r:id="rId8"/>
    <externalReference r:id="rId9"/>
    <externalReference r:id="rId10"/>
    <externalReference r:id="rId11"/>
  </externalReferences>
  <definedNames>
    <definedName name="_." localSheetId="1">#REF!</definedName>
    <definedName name="_.">#REF!</definedName>
    <definedName name="_xlnm._FilterDatabase" localSheetId="1" hidden="1">' Project Coordinators'!$A$5:$H$11</definedName>
    <definedName name="_Order1" hidden="1">255</definedName>
    <definedName name="_R" localSheetId="1">#REF!</definedName>
    <definedName name="_R">#REF!</definedName>
    <definedName name="ACwvu.all." localSheetId="1" hidden="1">#REF!</definedName>
    <definedName name="ACwvu.all." localSheetId="2" hidden="1">#REF!</definedName>
    <definedName name="ACwvu.all." hidden="1">#REF!</definedName>
    <definedName name="ACwvu.prices." localSheetId="1" hidden="1">#REF!</definedName>
    <definedName name="ACwvu.prices." localSheetId="2" hidden="1">#REF!</definedName>
    <definedName name="ACwvu.prices." hidden="1">#REF!</definedName>
    <definedName name="ACwvu.summary." localSheetId="2" hidden="1">#REF!</definedName>
    <definedName name="ACwvu.summary." hidden="1">#REF!</definedName>
    <definedName name="Area_Print" localSheetId="1">#REF!</definedName>
    <definedName name="Area_Print">#REF!</definedName>
    <definedName name="Clear_CAST_Price_Summary" localSheetId="1">' Project Coordinators'!Clear_CAST_Price_Summary</definedName>
    <definedName name="Clear_CAST_Price_Summary" localSheetId="2">Currency!Clear_CAST_Price_Summary</definedName>
    <definedName name="Clear_CAST_Price_Summary">[0]!Clear_CAST_Price_Summary</definedName>
    <definedName name="Cost_Allocation" localSheetId="2">[1]Data!$C$2:$C$12</definedName>
    <definedName name="Cost_Allocation">[2]Data!$C$2:$C$12</definedName>
    <definedName name="CPA_Data" localSheetId="2">[1]Data!$F$2:$F$14</definedName>
    <definedName name="CPA_Data">[2]Data!$F$2:$F$14</definedName>
    <definedName name="Currency" localSheetId="2">[1]Data!$E$2:$E$19</definedName>
    <definedName name="Currency">[2]Data!$E$2:$E$19</definedName>
    <definedName name="Currency_A" localSheetId="2">[3]Data!$E$2:$E$19</definedName>
    <definedName name="Currency_A">[4]Data!$E$2:$E$19</definedName>
    <definedName name="Currency_Allocated" localSheetId="2">'[5]Option X3'!$D$9:$D$26</definedName>
    <definedName name="Currency_Allocated">'[6]Option X3'!$D$9:$D$26</definedName>
    <definedName name="CurrencyA">[7]Data!$E$2:$E$19</definedName>
    <definedName name="Cwvu.summary." localSheetId="1" hidden="1">#REF!</definedName>
    <definedName name="Cwvu.summary." localSheetId="2" hidden="1">#REF!</definedName>
    <definedName name="Cwvu.summary." hidden="1">#REF!</definedName>
    <definedName name="D" localSheetId="1">#REF!</definedName>
    <definedName name="D">#REF!</definedName>
    <definedName name="Data" localSheetId="1">' Project Coordinators'!$A$5:$H$10</definedName>
    <definedName name="Data">#REF!</definedName>
    <definedName name="Data_Daywork" localSheetId="1">#REF!</definedName>
    <definedName name="Data_Daywork">#REF!</definedName>
    <definedName name="Data_Opt_Bill5" localSheetId="1">#REF!</definedName>
    <definedName name="Data_Opt_Bill5">#REF!</definedName>
    <definedName name="Option_N" localSheetId="2">'[5]Option X5'!$H$9:$H$18</definedName>
    <definedName name="Option_N">'[6]Option X5'!$H$9:$H$18</definedName>
    <definedName name="P" localSheetId="1">#REF!</definedName>
    <definedName name="P">#REF!</definedName>
    <definedName name="_xlnm.Print_Titles" localSheetId="1">' Project Coordinators'!$A:$H,' Project Coordinators'!#REF!</definedName>
    <definedName name="PS5_Allocation" localSheetId="2">[1]Data!$B$2:$B$20</definedName>
    <definedName name="PS5_Allocation">[2]Data!$B$2:$B$20</definedName>
    <definedName name="Q" localSheetId="1">#REF!</definedName>
    <definedName name="Q">#REF!</definedName>
    <definedName name="Rwvu.all." localSheetId="1" hidden="1">#REF!,#REF!</definedName>
    <definedName name="Rwvu.all." localSheetId="2" hidden="1">#REF!,#REF!</definedName>
    <definedName name="Rwvu.all." hidden="1">#REF!,#REF!</definedName>
    <definedName name="Rwvu.prices." localSheetId="1" hidden="1">#REF!,#REF!</definedName>
    <definedName name="Rwvu.prices." localSheetId="2" hidden="1">#REF!,#REF!</definedName>
    <definedName name="Rwvu.prices." hidden="1">#REF!,#REF!</definedName>
    <definedName name="Rwvu.summary." localSheetId="1" hidden="1">#REF!</definedName>
    <definedName name="Rwvu.summary." localSheetId="2" hidden="1">#REF!</definedName>
    <definedName name="Rwvu.summary." hidden="1">#REF!</definedName>
    <definedName name="S" localSheetId="1">#REF!</definedName>
    <definedName name="S">#REF!</definedName>
    <definedName name="solver_adj" localSheetId="1" hidden="1">#REF!</definedName>
    <definedName name="solver_adj" localSheetId="2" hidden="1">#REF!</definedName>
    <definedName name="solver_adj" hidden="1">#REF!</definedName>
    <definedName name="solver_drv" hidden="1">1</definedName>
    <definedName name="solver_est" hidden="1">1</definedName>
    <definedName name="solver_itr" hidden="1">100</definedName>
    <definedName name="solver_lin" hidden="1">1</definedName>
    <definedName name="solver_num" hidden="1">0</definedName>
    <definedName name="solver_nwt" hidden="1">1</definedName>
    <definedName name="solver_opt" localSheetId="1" hidden="1">#REF!</definedName>
    <definedName name="solver_opt" localSheetId="2" hidden="1">#REF!</definedName>
    <definedName name="solver_opt" hidden="1">#REF!</definedName>
    <definedName name="solver_pre" hidden="1">0.0001</definedName>
    <definedName name="solver_scl" hidden="1">0</definedName>
    <definedName name="solver_sho" hidden="1">0</definedName>
    <definedName name="solver_tim" hidden="1">100</definedName>
    <definedName name="solver_tol" hidden="1">0.05</definedName>
    <definedName name="solver_typ" hidden="1">3</definedName>
    <definedName name="solver_val" hidden="1">500063</definedName>
    <definedName name="Sort_Data" localSheetId="1">#REF!</definedName>
    <definedName name="Sort_Data">#REF!</definedName>
    <definedName name="Swvu.all." localSheetId="2" hidden="1">#REF!</definedName>
    <definedName name="Swvu.all." hidden="1">#REF!</definedName>
    <definedName name="Swvu.prices." localSheetId="2" hidden="1">#REF!</definedName>
    <definedName name="Swvu.prices." hidden="1">#REF!</definedName>
    <definedName name="Swvu.summary." localSheetId="2" hidden="1">#REF!</definedName>
    <definedName name="Swvu.summary." hidden="1">#REF!</definedName>
    <definedName name="w" localSheetId="1">' Project Coordinators'!w</definedName>
    <definedName name="w" localSheetId="2">Currency!w</definedName>
    <definedName name="w">[0]!w</definedName>
    <definedName name="wvu.all." localSheetId="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localSheetId="2"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prices." localSheetId="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localSheetId="2"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summary." localSheetId="1"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localSheetId="2"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Z_07E28E77_F6FA_11D1_8C51_444553540000_.wvu.Cols" localSheetId="1" hidden="1">#REF!,#REF!</definedName>
    <definedName name="Z_07E28E77_F6FA_11D1_8C51_444553540000_.wvu.Cols" localSheetId="2" hidden="1">#REF!,#REF!</definedName>
    <definedName name="Z_07E28E77_F6FA_11D1_8C51_444553540000_.wvu.Cols" hidden="1">#REF!,#REF!</definedName>
    <definedName name="Z_07E28E80_F6FA_11D1_8C51_444553540000_.wvu.Cols" localSheetId="1" hidden="1">#REF!,#REF!</definedName>
    <definedName name="Z_07E28E80_F6FA_11D1_8C51_444553540000_.wvu.Cols" localSheetId="2" hidden="1">#REF!,#REF!</definedName>
    <definedName name="Z_07E28E80_F6FA_11D1_8C51_444553540000_.wvu.Cols" hidden="1">#REF!,#REF!</definedName>
    <definedName name="Z_07E28E85_F6FA_11D1_8C51_444553540000_.wvu.Cols" localSheetId="1" hidden="1">#REF!</definedName>
    <definedName name="Z_07E28E85_F6FA_11D1_8C51_444553540000_.wvu.Cols" localSheetId="2" hidden="1">#REF!</definedName>
    <definedName name="Z_07E28E85_F6FA_11D1_8C51_444553540000_.wvu.Cols" hidden="1">#REF!</definedName>
    <definedName name="Z_0F778F74_F6F1_11D1_8C51_444553540000_.wvu.Cols" localSheetId="1" hidden="1">#REF!,#REF!</definedName>
    <definedName name="Z_0F778F74_F6F1_11D1_8C51_444553540000_.wvu.Cols" localSheetId="2" hidden="1">#REF!,#REF!</definedName>
    <definedName name="Z_0F778F74_F6F1_11D1_8C51_444553540000_.wvu.Cols" hidden="1">#REF!,#REF!</definedName>
    <definedName name="Z_0F778F7D_F6F1_11D1_8C51_444553540000_.wvu.Cols" localSheetId="1" hidden="1">#REF!,#REF!</definedName>
    <definedName name="Z_0F778F7D_F6F1_11D1_8C51_444553540000_.wvu.Cols" localSheetId="2" hidden="1">#REF!,#REF!</definedName>
    <definedName name="Z_0F778F7D_F6F1_11D1_8C51_444553540000_.wvu.Cols" hidden="1">#REF!,#REF!</definedName>
    <definedName name="Z_0F778F82_F6F1_11D1_8C51_444553540000_.wvu.Cols" localSheetId="1" hidden="1">#REF!</definedName>
    <definedName name="Z_0F778F82_F6F1_11D1_8C51_444553540000_.wvu.Cols" localSheetId="2" hidden="1">#REF!</definedName>
    <definedName name="Z_0F778F82_F6F1_11D1_8C51_444553540000_.wvu.Cols" hidden="1">#REF!</definedName>
    <definedName name="Z_1BB37995_F9EC_11D1_8C51_444553540000_.wvu.Cols" localSheetId="1" hidden="1">#REF!,#REF!</definedName>
    <definedName name="Z_1BB37995_F9EC_11D1_8C51_444553540000_.wvu.Cols" localSheetId="2" hidden="1">#REF!,#REF!</definedName>
    <definedName name="Z_1BB37995_F9EC_11D1_8C51_444553540000_.wvu.Cols" hidden="1">#REF!,#REF!</definedName>
    <definedName name="Z_1BB3799E_F9EC_11D1_8C51_444553540000_.wvu.Cols" localSheetId="1" hidden="1">#REF!,#REF!</definedName>
    <definedName name="Z_1BB3799E_F9EC_11D1_8C51_444553540000_.wvu.Cols" localSheetId="2" hidden="1">#REF!,#REF!</definedName>
    <definedName name="Z_1BB3799E_F9EC_11D1_8C51_444553540000_.wvu.Cols" hidden="1">#REF!,#REF!</definedName>
    <definedName name="Z_1BB379A3_F9EC_11D1_8C51_444553540000_.wvu.Cols" localSheetId="1" hidden="1">#REF!</definedName>
    <definedName name="Z_1BB379A3_F9EC_11D1_8C51_444553540000_.wvu.Cols" localSheetId="2" hidden="1">#REF!</definedName>
    <definedName name="Z_1BB379A3_F9EC_11D1_8C51_444553540000_.wvu.Cols" hidden="1">#REF!</definedName>
    <definedName name="Z_1C8D1AB5_F70D_11D1_8C51_444553540000_.wvu.Cols" localSheetId="1" hidden="1">#REF!,#REF!</definedName>
    <definedName name="Z_1C8D1AB5_F70D_11D1_8C51_444553540000_.wvu.Cols" localSheetId="2" hidden="1">#REF!,#REF!</definedName>
    <definedName name="Z_1C8D1AB5_F70D_11D1_8C51_444553540000_.wvu.Cols" hidden="1">#REF!,#REF!</definedName>
    <definedName name="Z_1C8D1ABE_F70D_11D1_8C51_444553540000_.wvu.Cols" localSheetId="1" hidden="1">#REF!,#REF!</definedName>
    <definedName name="Z_1C8D1ABE_F70D_11D1_8C51_444553540000_.wvu.Cols" localSheetId="2" hidden="1">#REF!,#REF!</definedName>
    <definedName name="Z_1C8D1ABE_F70D_11D1_8C51_444553540000_.wvu.Cols" hidden="1">#REF!,#REF!</definedName>
    <definedName name="Z_1C8D1AC3_F70D_11D1_8C51_444553540000_.wvu.Cols" localSheetId="1" hidden="1">#REF!</definedName>
    <definedName name="Z_1C8D1AC3_F70D_11D1_8C51_444553540000_.wvu.Cols" localSheetId="2" hidden="1">#REF!</definedName>
    <definedName name="Z_1C8D1AC3_F70D_11D1_8C51_444553540000_.wvu.Cols" hidden="1">#REF!</definedName>
    <definedName name="Z_201040E3_EFFE_11D1_A0B0_00A0246C5A5D_.wvu.Cols" localSheetId="1" hidden="1">#REF!,#REF!</definedName>
    <definedName name="Z_201040E3_EFFE_11D1_A0B0_00A0246C5A5D_.wvu.Cols" localSheetId="2" hidden="1">#REF!,#REF!</definedName>
    <definedName name="Z_201040E3_EFFE_11D1_A0B0_00A0246C5A5D_.wvu.Cols" hidden="1">#REF!,#REF!</definedName>
    <definedName name="Z_201040EC_EFFE_11D1_A0B0_00A0246C5A5D_.wvu.Cols" localSheetId="1" hidden="1">#REF!,#REF!</definedName>
    <definedName name="Z_201040EC_EFFE_11D1_A0B0_00A0246C5A5D_.wvu.Cols" localSheetId="2" hidden="1">#REF!,#REF!</definedName>
    <definedName name="Z_201040EC_EFFE_11D1_A0B0_00A0246C5A5D_.wvu.Cols" hidden="1">#REF!,#REF!</definedName>
    <definedName name="Z_201040F1_EFFE_11D1_A0B0_00A0246C5A5D_.wvu.Cols" localSheetId="1" hidden="1">#REF!</definedName>
    <definedName name="Z_201040F1_EFFE_11D1_A0B0_00A0246C5A5D_.wvu.Cols" localSheetId="2" hidden="1">#REF!</definedName>
    <definedName name="Z_201040F1_EFFE_11D1_A0B0_00A0246C5A5D_.wvu.Cols" hidden="1">#REF!</definedName>
    <definedName name="Z_2F9A8219_FAB3_11D1_8C51_444553540000_.wvu.Cols" localSheetId="1" hidden="1">#REF!,#REF!</definedName>
    <definedName name="Z_2F9A8219_FAB3_11D1_8C51_444553540000_.wvu.Cols" localSheetId="2" hidden="1">#REF!,#REF!</definedName>
    <definedName name="Z_2F9A8219_FAB3_11D1_8C51_444553540000_.wvu.Cols" hidden="1">#REF!,#REF!</definedName>
    <definedName name="Z_2F9A8222_FAB3_11D1_8C51_444553540000_.wvu.Cols" localSheetId="1" hidden="1">#REF!,#REF!</definedName>
    <definedName name="Z_2F9A8222_FAB3_11D1_8C51_444553540000_.wvu.Cols" localSheetId="2" hidden="1">#REF!,#REF!</definedName>
    <definedName name="Z_2F9A8222_FAB3_11D1_8C51_444553540000_.wvu.Cols" hidden="1">#REF!,#REF!</definedName>
    <definedName name="Z_2F9A8227_FAB3_11D1_8C51_444553540000_.wvu.Cols" localSheetId="1" hidden="1">#REF!</definedName>
    <definedName name="Z_2F9A8227_FAB3_11D1_8C51_444553540000_.wvu.Cols" localSheetId="2" hidden="1">#REF!</definedName>
    <definedName name="Z_2F9A8227_FAB3_11D1_8C51_444553540000_.wvu.Cols" hidden="1">#REF!</definedName>
    <definedName name="Z_36EC52B6_F657_11D1_8C51_444553540000_.wvu.Cols" localSheetId="1" hidden="1">#REF!,#REF!</definedName>
    <definedName name="Z_36EC52B6_F657_11D1_8C51_444553540000_.wvu.Cols" localSheetId="2" hidden="1">#REF!,#REF!</definedName>
    <definedName name="Z_36EC52B6_F657_11D1_8C51_444553540000_.wvu.Cols" hidden="1">#REF!,#REF!</definedName>
    <definedName name="Z_36EC52C0_F657_11D1_8C51_444553540000_.wvu.Cols" localSheetId="1" hidden="1">#REF!,#REF!</definedName>
    <definedName name="Z_36EC52C0_F657_11D1_8C51_444553540000_.wvu.Cols" localSheetId="2" hidden="1">#REF!,#REF!</definedName>
    <definedName name="Z_36EC52C0_F657_11D1_8C51_444553540000_.wvu.Cols" hidden="1">#REF!,#REF!</definedName>
    <definedName name="Z_36EC52C6_F657_11D1_8C51_444553540000_.wvu.Cols" localSheetId="1" hidden="1">#REF!</definedName>
    <definedName name="Z_36EC52C6_F657_11D1_8C51_444553540000_.wvu.Cols" localSheetId="2" hidden="1">#REF!</definedName>
    <definedName name="Z_36EC52C6_F657_11D1_8C51_444553540000_.wvu.Cols" hidden="1">#REF!</definedName>
    <definedName name="Z_42D42DD2_F3CA_11D1_8C51_444553540000_.wvu.Cols" localSheetId="1" hidden="1">#REF!,#REF!</definedName>
    <definedName name="Z_42D42DD2_F3CA_11D1_8C51_444553540000_.wvu.Cols" localSheetId="2" hidden="1">#REF!,#REF!</definedName>
    <definedName name="Z_42D42DD2_F3CA_11D1_8C51_444553540000_.wvu.Cols" hidden="1">#REF!,#REF!</definedName>
    <definedName name="Z_42D42DDB_F3CA_11D1_8C51_444553540000_.wvu.Cols" localSheetId="1" hidden="1">#REF!,#REF!</definedName>
    <definedName name="Z_42D42DDB_F3CA_11D1_8C51_444553540000_.wvu.Cols" localSheetId="2" hidden="1">#REF!,#REF!</definedName>
    <definedName name="Z_42D42DDB_F3CA_11D1_8C51_444553540000_.wvu.Cols" hidden="1">#REF!,#REF!</definedName>
    <definedName name="Z_42D42DE0_F3CA_11D1_8C51_444553540000_.wvu.Cols" localSheetId="1" hidden="1">#REF!</definedName>
    <definedName name="Z_42D42DE0_F3CA_11D1_8C51_444553540000_.wvu.Cols" localSheetId="2" hidden="1">#REF!</definedName>
    <definedName name="Z_42D42DE0_F3CA_11D1_8C51_444553540000_.wvu.Cols" hidden="1">#REF!</definedName>
    <definedName name="Z_5488E252_F3A7_11D1_8C51_444553540000_.wvu.Cols" localSheetId="1" hidden="1">#REF!,#REF!</definedName>
    <definedName name="Z_5488E252_F3A7_11D1_8C51_444553540000_.wvu.Cols" localSheetId="2" hidden="1">#REF!,#REF!</definedName>
    <definedName name="Z_5488E252_F3A7_11D1_8C51_444553540000_.wvu.Cols" hidden="1">#REF!,#REF!</definedName>
    <definedName name="Z_5488E25B_F3A7_11D1_8C51_444553540000_.wvu.Cols" localSheetId="1" hidden="1">#REF!,#REF!</definedName>
    <definedName name="Z_5488E25B_F3A7_11D1_8C51_444553540000_.wvu.Cols" localSheetId="2" hidden="1">#REF!,#REF!</definedName>
    <definedName name="Z_5488E25B_F3A7_11D1_8C51_444553540000_.wvu.Cols" hidden="1">#REF!,#REF!</definedName>
    <definedName name="Z_5488E260_F3A7_11D1_8C51_444553540000_.wvu.Cols" localSheetId="1" hidden="1">#REF!</definedName>
    <definedName name="Z_5488E260_F3A7_11D1_8C51_444553540000_.wvu.Cols" localSheetId="2" hidden="1">#REF!</definedName>
    <definedName name="Z_5488E260_F3A7_11D1_8C51_444553540000_.wvu.Cols" hidden="1">#REF!</definedName>
    <definedName name="Z_57011824_F624_11D1_8C51_444553540000_.wvu.Cols" localSheetId="1" hidden="1">#REF!,#REF!</definedName>
    <definedName name="Z_57011824_F624_11D1_8C51_444553540000_.wvu.Cols" localSheetId="2" hidden="1">#REF!,#REF!</definedName>
    <definedName name="Z_57011824_F624_11D1_8C51_444553540000_.wvu.Cols" hidden="1">#REF!,#REF!</definedName>
    <definedName name="Z_5701182E_F624_11D1_8C51_444553540000_.wvu.Cols" localSheetId="1" hidden="1">#REF!,#REF!</definedName>
    <definedName name="Z_5701182E_F624_11D1_8C51_444553540000_.wvu.Cols" localSheetId="2" hidden="1">#REF!,#REF!</definedName>
    <definedName name="Z_5701182E_F624_11D1_8C51_444553540000_.wvu.Cols" hidden="1">#REF!,#REF!</definedName>
    <definedName name="Z_57011834_F624_11D1_8C51_444553540000_.wvu.Cols" localSheetId="1" hidden="1">#REF!</definedName>
    <definedName name="Z_57011834_F624_11D1_8C51_444553540000_.wvu.Cols" localSheetId="2" hidden="1">#REF!</definedName>
    <definedName name="Z_57011834_F624_11D1_8C51_444553540000_.wvu.Cols" hidden="1">#REF!</definedName>
    <definedName name="Z_7C7048D6_F613_11D1_8C51_444553540000_.wvu.Cols" localSheetId="1" hidden="1">#REF!,#REF!</definedName>
    <definedName name="Z_7C7048D6_F613_11D1_8C51_444553540000_.wvu.Cols" localSheetId="2" hidden="1">#REF!,#REF!</definedName>
    <definedName name="Z_7C7048D6_F613_11D1_8C51_444553540000_.wvu.Cols" hidden="1">#REF!,#REF!</definedName>
    <definedName name="Z_7C7048E0_F613_11D1_8C51_444553540000_.wvu.Cols" localSheetId="1" hidden="1">#REF!,#REF!</definedName>
    <definedName name="Z_7C7048E0_F613_11D1_8C51_444553540000_.wvu.Cols" localSheetId="2" hidden="1">#REF!,#REF!</definedName>
    <definedName name="Z_7C7048E0_F613_11D1_8C51_444553540000_.wvu.Cols" hidden="1">#REF!,#REF!</definedName>
    <definedName name="Z_7C7048E6_F613_11D1_8C51_444553540000_.wvu.Cols" localSheetId="1" hidden="1">#REF!</definedName>
    <definedName name="Z_7C7048E6_F613_11D1_8C51_444553540000_.wvu.Cols" localSheetId="2" hidden="1">#REF!</definedName>
    <definedName name="Z_7C7048E6_F613_11D1_8C51_444553540000_.wvu.Cols" hidden="1">#REF!</definedName>
    <definedName name="Z_88CD029A_F928_11D1_8C51_444553540000_.wvu.Cols" localSheetId="1" hidden="1">#REF!,#REF!</definedName>
    <definedName name="Z_88CD029A_F928_11D1_8C51_444553540000_.wvu.Cols" localSheetId="2" hidden="1">#REF!,#REF!</definedName>
    <definedName name="Z_88CD029A_F928_11D1_8C51_444553540000_.wvu.Cols" hidden="1">#REF!,#REF!</definedName>
    <definedName name="Z_88CD02A3_F928_11D1_8C51_444553540000_.wvu.Cols" localSheetId="1" hidden="1">#REF!,#REF!</definedName>
    <definedName name="Z_88CD02A3_F928_11D1_8C51_444553540000_.wvu.Cols" localSheetId="2" hidden="1">#REF!,#REF!</definedName>
    <definedName name="Z_88CD02A3_F928_11D1_8C51_444553540000_.wvu.Cols" hidden="1">#REF!,#REF!</definedName>
    <definedName name="Z_88CD02A8_F928_11D1_8C51_444553540000_.wvu.Cols" localSheetId="1" hidden="1">#REF!</definedName>
    <definedName name="Z_88CD02A8_F928_11D1_8C51_444553540000_.wvu.Cols" localSheetId="2" hidden="1">#REF!</definedName>
    <definedName name="Z_88CD02A8_F928_11D1_8C51_444553540000_.wvu.Cols" hidden="1">#REF!</definedName>
    <definedName name="Z_96929736_F6C3_11D1_8C51_444553540000_.wvu.Cols" localSheetId="1" hidden="1">#REF!,#REF!</definedName>
    <definedName name="Z_96929736_F6C3_11D1_8C51_444553540000_.wvu.Cols" localSheetId="2" hidden="1">#REF!,#REF!</definedName>
    <definedName name="Z_96929736_F6C3_11D1_8C51_444553540000_.wvu.Cols" hidden="1">#REF!,#REF!</definedName>
    <definedName name="Z_96929740_F6C3_11D1_8C51_444553540000_.wvu.Cols" localSheetId="1" hidden="1">#REF!,#REF!</definedName>
    <definedName name="Z_96929740_F6C3_11D1_8C51_444553540000_.wvu.Cols" localSheetId="2" hidden="1">#REF!,#REF!</definedName>
    <definedName name="Z_96929740_F6C3_11D1_8C51_444553540000_.wvu.Cols" hidden="1">#REF!,#REF!</definedName>
    <definedName name="Z_96929746_F6C3_11D1_8C51_444553540000_.wvu.Cols" localSheetId="1" hidden="1">#REF!</definedName>
    <definedName name="Z_96929746_F6C3_11D1_8C51_444553540000_.wvu.Cols" localSheetId="2" hidden="1">#REF!</definedName>
    <definedName name="Z_96929746_F6C3_11D1_8C51_444553540000_.wvu.Cols" hidden="1">#REF!</definedName>
    <definedName name="Z_98F27197_11A4_11D2_8C51_444553540000_.wvu.Cols" localSheetId="1" hidden="1">#REF!,#REF!</definedName>
    <definedName name="Z_98F27197_11A4_11D2_8C51_444553540000_.wvu.Cols" localSheetId="2" hidden="1">#REF!,#REF!</definedName>
    <definedName name="Z_98F27197_11A4_11D2_8C51_444553540000_.wvu.Cols" hidden="1">#REF!,#REF!</definedName>
    <definedName name="Z_98F271A0_11A4_11D2_8C51_444553540000_.wvu.Cols" localSheetId="1" hidden="1">#REF!,#REF!</definedName>
    <definedName name="Z_98F271A0_11A4_11D2_8C51_444553540000_.wvu.Cols" localSheetId="2" hidden="1">#REF!,#REF!</definedName>
    <definedName name="Z_98F271A0_11A4_11D2_8C51_444553540000_.wvu.Cols" hidden="1">#REF!,#REF!</definedName>
    <definedName name="Z_98F271A5_11A4_11D2_8C51_444553540000_.wvu.Cols" localSheetId="1" hidden="1">#REF!</definedName>
    <definedName name="Z_98F271A5_11A4_11D2_8C51_444553540000_.wvu.Cols" localSheetId="2" hidden="1">#REF!</definedName>
    <definedName name="Z_98F271A5_11A4_11D2_8C51_444553540000_.wvu.Cols" hidden="1">#REF!</definedName>
    <definedName name="Z_AD5D9037_FB84_11D1_8C51_444553540000_.wvu.Cols" localSheetId="1" hidden="1">#REF!,#REF!</definedName>
    <definedName name="Z_AD5D9037_FB84_11D1_8C51_444553540000_.wvu.Cols" localSheetId="2" hidden="1">#REF!,#REF!</definedName>
    <definedName name="Z_AD5D9037_FB84_11D1_8C51_444553540000_.wvu.Cols" hidden="1">#REF!,#REF!</definedName>
    <definedName name="Z_AD5D9040_FB84_11D1_8C51_444553540000_.wvu.Cols" localSheetId="1" hidden="1">#REF!,#REF!</definedName>
    <definedName name="Z_AD5D9040_FB84_11D1_8C51_444553540000_.wvu.Cols" localSheetId="2" hidden="1">#REF!,#REF!</definedName>
    <definedName name="Z_AD5D9040_FB84_11D1_8C51_444553540000_.wvu.Cols" hidden="1">#REF!,#REF!</definedName>
    <definedName name="Z_AD5D9045_FB84_11D1_8C51_444553540000_.wvu.Cols" localSheetId="1" hidden="1">#REF!</definedName>
    <definedName name="Z_AD5D9045_FB84_11D1_8C51_444553540000_.wvu.Cols" localSheetId="2" hidden="1">#REF!</definedName>
    <definedName name="Z_AD5D9045_FB84_11D1_8C51_444553540000_.wvu.Cols" hidden="1">#REF!</definedName>
    <definedName name="Z_ADC94474_F55C_11D1_8C51_444553540000_.wvu.Cols" localSheetId="1" hidden="1">#REF!,#REF!</definedName>
    <definedName name="Z_ADC94474_F55C_11D1_8C51_444553540000_.wvu.Cols" localSheetId="2" hidden="1">#REF!,#REF!</definedName>
    <definedName name="Z_ADC94474_F55C_11D1_8C51_444553540000_.wvu.Cols" hidden="1">#REF!,#REF!</definedName>
    <definedName name="Z_ADC9447D_F55C_11D1_8C51_444553540000_.wvu.Cols" localSheetId="1" hidden="1">#REF!,#REF!</definedName>
    <definedName name="Z_ADC9447D_F55C_11D1_8C51_444553540000_.wvu.Cols" localSheetId="2" hidden="1">#REF!,#REF!</definedName>
    <definedName name="Z_ADC9447D_F55C_11D1_8C51_444553540000_.wvu.Cols" hidden="1">#REF!,#REF!</definedName>
    <definedName name="Z_ADC94482_F55C_11D1_8C51_444553540000_.wvu.Cols" localSheetId="1" hidden="1">#REF!</definedName>
    <definedName name="Z_ADC94482_F55C_11D1_8C51_444553540000_.wvu.Cols" localSheetId="2" hidden="1">#REF!</definedName>
    <definedName name="Z_ADC94482_F55C_11D1_8C51_444553540000_.wvu.Cols" hidden="1">#REF!</definedName>
    <definedName name="Z_C772F4DA_F46C_11D1_8C51_444553540000_.wvu.Cols" localSheetId="1" hidden="1">#REF!,#REF!</definedName>
    <definedName name="Z_C772F4DA_F46C_11D1_8C51_444553540000_.wvu.Cols" localSheetId="2" hidden="1">#REF!,#REF!</definedName>
    <definedName name="Z_C772F4DA_F46C_11D1_8C51_444553540000_.wvu.Cols" hidden="1">#REF!,#REF!</definedName>
    <definedName name="Z_C772F4E3_F46C_11D1_8C51_444553540000_.wvu.Cols" localSheetId="1" hidden="1">#REF!,#REF!</definedName>
    <definedName name="Z_C772F4E3_F46C_11D1_8C51_444553540000_.wvu.Cols" localSheetId="2" hidden="1">#REF!,#REF!</definedName>
    <definedName name="Z_C772F4E3_F46C_11D1_8C51_444553540000_.wvu.Cols" hidden="1">#REF!,#REF!</definedName>
    <definedName name="Z_C772F4E8_F46C_11D1_8C51_444553540000_.wvu.Cols" localSheetId="1" hidden="1">#REF!</definedName>
    <definedName name="Z_C772F4E8_F46C_11D1_8C51_444553540000_.wvu.Cols" localSheetId="2" hidden="1">#REF!</definedName>
    <definedName name="Z_C772F4E8_F46C_11D1_8C51_444553540000_.wvu.Cols" hidden="1">#REF!</definedName>
    <definedName name="Z_DD23A3E7_1197_11D2_8C51_444553540000_.wvu.Cols" localSheetId="1" hidden="1">#REF!,#REF!</definedName>
    <definedName name="Z_DD23A3E7_1197_11D2_8C51_444553540000_.wvu.Cols" localSheetId="2" hidden="1">#REF!,#REF!</definedName>
    <definedName name="Z_DD23A3E7_1197_11D2_8C51_444553540000_.wvu.Cols" hidden="1">#REF!,#REF!</definedName>
    <definedName name="Z_DD23A3F0_1197_11D2_8C51_444553540000_.wvu.Cols" localSheetId="1" hidden="1">#REF!,#REF!</definedName>
    <definedName name="Z_DD23A3F0_1197_11D2_8C51_444553540000_.wvu.Cols" localSheetId="2" hidden="1">#REF!,#REF!</definedName>
    <definedName name="Z_DD23A3F0_1197_11D2_8C51_444553540000_.wvu.Cols" hidden="1">#REF!,#REF!</definedName>
    <definedName name="Z_DD23A3F5_1197_11D2_8C51_444553540000_.wvu.Cols" localSheetId="1" hidden="1">#REF!</definedName>
    <definedName name="Z_DD23A3F5_1197_11D2_8C51_444553540000_.wvu.Cols" localSheetId="2" hidden="1">#REF!</definedName>
    <definedName name="Z_DD23A3F5_1197_11D2_8C51_444553540000_.wvu.Cols" hidden="1">#REF!</definedName>
    <definedName name="Z_E1908297_FB98_11D1_8C51_444553540000_.wvu.Cols" localSheetId="1" hidden="1">#REF!,#REF!</definedName>
    <definedName name="Z_E1908297_FB98_11D1_8C51_444553540000_.wvu.Cols" localSheetId="2" hidden="1">#REF!,#REF!</definedName>
    <definedName name="Z_E1908297_FB98_11D1_8C51_444553540000_.wvu.Cols" hidden="1">#REF!,#REF!</definedName>
    <definedName name="Z_E19082A0_FB98_11D1_8C51_444553540000_.wvu.Cols" localSheetId="1" hidden="1">#REF!,#REF!</definedName>
    <definedName name="Z_E19082A0_FB98_11D1_8C51_444553540000_.wvu.Cols" localSheetId="2" hidden="1">#REF!,#REF!</definedName>
    <definedName name="Z_E19082A0_FB98_11D1_8C51_444553540000_.wvu.Cols" hidden="1">#REF!,#REF!</definedName>
    <definedName name="Z_E19082A5_FB98_11D1_8C51_444553540000_.wvu.Cols" localSheetId="1" hidden="1">#REF!</definedName>
    <definedName name="Z_E19082A5_FB98_11D1_8C51_444553540000_.wvu.Cols" localSheetId="2" hidden="1">#REF!</definedName>
    <definedName name="Z_E19082A5_FB98_11D1_8C51_444553540000_.wvu.Cols" hidden="1">#REF!</definedName>
    <definedName name="Z_E23C3916_F64C_11D1_8C51_444553540000_.wvu.Cols" localSheetId="1" hidden="1">#REF!,#REF!</definedName>
    <definedName name="Z_E23C3916_F64C_11D1_8C51_444553540000_.wvu.Cols" localSheetId="2" hidden="1">#REF!,#REF!</definedName>
    <definedName name="Z_E23C3916_F64C_11D1_8C51_444553540000_.wvu.Cols" hidden="1">#REF!,#REF!</definedName>
    <definedName name="Z_E23C3920_F64C_11D1_8C51_444553540000_.wvu.Cols" localSheetId="1" hidden="1">#REF!,#REF!</definedName>
    <definedName name="Z_E23C3920_F64C_11D1_8C51_444553540000_.wvu.Cols" localSheetId="2" hidden="1">#REF!,#REF!</definedName>
    <definedName name="Z_E23C3920_F64C_11D1_8C51_444553540000_.wvu.Cols" hidden="1">#REF!,#REF!</definedName>
    <definedName name="Z_E23C3926_F64C_11D1_8C51_444553540000_.wvu.Cols" localSheetId="1" hidden="1">#REF!</definedName>
    <definedName name="Z_E23C3926_F64C_11D1_8C51_444553540000_.wvu.Cols" localSheetId="2" hidden="1">#REF!</definedName>
    <definedName name="Z_E23C3926_F64C_11D1_8C51_444553540000_.wvu.Cols" hidden="1">#REF!</definedName>
    <definedName name="Z_E23C3926_F64C_11D1_8C51_444553540000_.wvu.Rows" localSheetId="1" hidden="1">#REF!</definedName>
    <definedName name="Z_E23C3926_F64C_11D1_8C51_444553540000_.wvu.Rows" localSheetId="2" hidden="1">#REF!</definedName>
    <definedName name="Z_E23C3926_F64C_11D1_8C51_444553540000_.wvu.Rows" hidden="1">#REF!</definedName>
    <definedName name="Z_E9F13515_FA03_11D1_8C51_444553540000_.wvu.Cols" localSheetId="1" hidden="1">#REF!,#REF!</definedName>
    <definedName name="Z_E9F13515_FA03_11D1_8C51_444553540000_.wvu.Cols" localSheetId="2" hidden="1">#REF!,#REF!</definedName>
    <definedName name="Z_E9F13515_FA03_11D1_8C51_444553540000_.wvu.Cols" hidden="1">#REF!,#REF!</definedName>
    <definedName name="Z_E9F1351E_FA03_11D1_8C51_444553540000_.wvu.Cols" localSheetId="1" hidden="1">#REF!,#REF!</definedName>
    <definedName name="Z_E9F1351E_FA03_11D1_8C51_444553540000_.wvu.Cols" localSheetId="2" hidden="1">#REF!,#REF!</definedName>
    <definedName name="Z_E9F1351E_FA03_11D1_8C51_444553540000_.wvu.Cols" hidden="1">#REF!,#REF!</definedName>
    <definedName name="Z_E9F13523_FA03_11D1_8C51_444553540000_.wvu.Cols" localSheetId="1" hidden="1">#REF!</definedName>
    <definedName name="Z_E9F13523_FA03_11D1_8C51_444553540000_.wvu.Cols" localSheetId="2" hidden="1">#REF!</definedName>
    <definedName name="Z_E9F13523_FA03_11D1_8C51_444553540000_.wvu.Cols" hidden="1">#REF!</definedName>
    <definedName name="Z_F7CC403E_074D_11D2_8C51_444553540000_.wvu.Cols" localSheetId="1" hidden="1">#REF!,#REF!</definedName>
    <definedName name="Z_F7CC403E_074D_11D2_8C51_444553540000_.wvu.Cols" localSheetId="2" hidden="1">#REF!,#REF!</definedName>
    <definedName name="Z_F7CC403E_074D_11D2_8C51_444553540000_.wvu.Cols" hidden="1">#REF!,#REF!</definedName>
    <definedName name="Z_F7CC4047_074D_11D2_8C51_444553540000_.wvu.Cols" localSheetId="1" hidden="1">#REF!,#REF!</definedName>
    <definedName name="Z_F7CC4047_074D_11D2_8C51_444553540000_.wvu.Cols" localSheetId="2" hidden="1">#REF!,#REF!</definedName>
    <definedName name="Z_F7CC4047_074D_11D2_8C51_444553540000_.wvu.Cols" hidden="1">#REF!,#REF!</definedName>
    <definedName name="Z_F7CC404C_074D_11D2_8C51_444553540000_.wvu.Cols" localSheetId="1" hidden="1">#REF!</definedName>
    <definedName name="Z_F7CC404C_074D_11D2_8C51_444553540000_.wvu.Cols" localSheetId="2" hidden="1">#REF!</definedName>
    <definedName name="Z_F7CC404C_074D_11D2_8C51_444553540000_.wvu.Cols"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8" i="9" l="1"/>
  <c r="F8" i="9"/>
  <c r="H8" i="9" s="1"/>
  <c r="J8" i="9" s="1"/>
  <c r="L8" i="9" s="1"/>
  <c r="B2" i="5" l="1"/>
  <c r="K7" i="9" l="1"/>
  <c r="F7" i="9" l="1"/>
  <c r="H7" i="9" s="1"/>
  <c r="J7" i="9" l="1"/>
  <c r="L7" i="9" s="1"/>
  <c r="L9" i="9" s="1"/>
  <c r="L11" i="9" l="1"/>
</calcChain>
</file>

<file path=xl/sharedStrings.xml><?xml version="1.0" encoding="utf-8"?>
<sst xmlns="http://schemas.openxmlformats.org/spreadsheetml/2006/main" count="80" uniqueCount="78">
  <si>
    <t>MULTIPLE CURRENCIES</t>
  </si>
  <si>
    <t>No</t>
  </si>
  <si>
    <t>Currency Description</t>
  </si>
  <si>
    <t>Code</t>
  </si>
  <si>
    <t>Exchange Rate Currency 1,00 =</t>
  </si>
  <si>
    <t>Date Published</t>
  </si>
  <si>
    <t>Source</t>
  </si>
  <si>
    <t>USD</t>
  </si>
  <si>
    <t>South African Rand</t>
  </si>
  <si>
    <t>ZAR</t>
  </si>
  <si>
    <t>Unit Price in ZAR</t>
  </si>
  <si>
    <t>Total in ZAR</t>
  </si>
  <si>
    <t>VENDOR NAME</t>
  </si>
  <si>
    <t>Unit Price in Nominated Currency</t>
  </si>
  <si>
    <t>All Prices must be exclusive of VAT</t>
  </si>
  <si>
    <t>Unit charge</t>
  </si>
  <si>
    <t xml:space="preserve"> </t>
  </si>
  <si>
    <t>Description</t>
  </si>
  <si>
    <t xml:space="preserve">Total </t>
  </si>
  <si>
    <t>EUR</t>
  </si>
  <si>
    <t>GBP</t>
  </si>
  <si>
    <t>British Pound</t>
  </si>
  <si>
    <t>CURRENCY</t>
  </si>
  <si>
    <t>IMPORTANT NOTES</t>
  </si>
  <si>
    <t>Quoted prices MUST be in ZAR, EXCLUDING VAT and ESCALATIONS</t>
  </si>
  <si>
    <t>Prices MUST be quoted based on the SCOPE provided</t>
  </si>
  <si>
    <t xml:space="preserve">The adjustments for prevailing rates and the basis for future price adjustments will be determined at time of contracting. </t>
  </si>
  <si>
    <t>Exchange rate variations may not be claimed for the local mark-up in the pricing structure</t>
  </si>
  <si>
    <t>Select the currency from the CURRENCY drop-down list in COLUMN "G"</t>
  </si>
  <si>
    <t>European Currency</t>
  </si>
  <si>
    <t>All cells highlighted in GREEN must be completed</t>
  </si>
  <si>
    <t>Australian Dollar</t>
  </si>
  <si>
    <t>AUD</t>
  </si>
  <si>
    <t>Canadian Dollar</t>
  </si>
  <si>
    <t>CAN</t>
  </si>
  <si>
    <t>Swiss Franc</t>
  </si>
  <si>
    <t>CHF</t>
  </si>
  <si>
    <t>Danish Krone</t>
  </si>
  <si>
    <t>DKK</t>
  </si>
  <si>
    <t>Hong Kong Dollar</t>
  </si>
  <si>
    <t>HKD</t>
  </si>
  <si>
    <t>Japanese Yen</t>
  </si>
  <si>
    <t>JPY</t>
  </si>
  <si>
    <t>Norwegian Krone</t>
  </si>
  <si>
    <t>NOK</t>
  </si>
  <si>
    <t>New Zealand Dollar</t>
  </si>
  <si>
    <t>NZD</t>
  </si>
  <si>
    <t>Swedish Krone</t>
  </si>
  <si>
    <t>SEK</t>
  </si>
  <si>
    <t>Singapore Dollar</t>
  </si>
  <si>
    <t>SGD</t>
  </si>
  <si>
    <t>United States Dollar</t>
  </si>
  <si>
    <t xml:space="preserve">Capture the applicable Currency, ROE and ROE Published Date on the "Currency sheet". </t>
  </si>
  <si>
    <t>Total [Nominated Currency]</t>
  </si>
  <si>
    <t>GRAND TOTAL</t>
  </si>
  <si>
    <t>NOTES:</t>
  </si>
  <si>
    <r>
      <t xml:space="preserve">The table below needs to be completed if the Employer will be exposed to any currency fluctuation as stipulated in Secondary Clause X3.  For conversion of the foreign portions to Rand, please use the </t>
    </r>
    <r>
      <rPr>
        <b/>
        <sz val="12"/>
        <color indexed="10"/>
        <rFont val="Arial"/>
        <family val="2"/>
      </rPr>
      <t>South African Reserve Bank's (SARB) exchange rate at 12:00 on the day of advertisement of the bid</t>
    </r>
    <r>
      <rPr>
        <sz val="12"/>
        <rFont val="Arial"/>
        <family val="2"/>
      </rPr>
      <t xml:space="preserve">.  This is in terms of the Preferential Procurement Policy Framework Act (PPPFA) with which the Employer has to comply.
NB: Tenderers must submit proof of the SARB rate(s) of exchange used  </t>
    </r>
  </si>
  <si>
    <t xml:space="preserve">The following URL (electronic route) is to be followed to access the relevant SARB rates on their web pages:
</t>
  </si>
  <si>
    <t>www.resbank.co.za</t>
  </si>
  <si>
    <t>-  Select Research
-  Then select Rates
-  Click on "Select historical exchange rates and other interest rates"
-  Clicking on the exchange rate in the following page opens the daily rates per currency and SA Rand</t>
  </si>
  <si>
    <t>The Employer deals only in the currencies listed below unless other currencies are specifically approved for this tender.  Kindly notify the Employer of any currency that the tenderer intends to use, but is not stipulated in the table, to consider sanctioning such currency.  Sufficient time must be allowed for the assessment and to respond to such request.  The onus is on the tenderer to submit a bid with approved currencies</t>
  </si>
  <si>
    <r>
      <rPr>
        <sz val="12"/>
        <rFont val="Arial"/>
        <family val="2"/>
      </rPr>
      <t>The format in which the exchange rate must be inserted in the table is:  1 (One) Foreign Currency = R Amount  (i.e. the Rand amount for one of each foreign currency applicable).  Exchange rates must be rounded to 4 decimals
NB :  Only the USD/ZAR, GBP/ZAR and EUR/ZAR are published in this way on the SARB web pages above.  The Rand rate with the other currencies must be inverted (1/Foreign Currency Rate) in order to list it in the required format in the table below</t>
    </r>
    <r>
      <rPr>
        <b/>
        <sz val="12"/>
        <rFont val="Arial"/>
        <family val="2"/>
      </rPr>
      <t xml:space="preserve">
</t>
    </r>
  </si>
  <si>
    <t xml:space="preserve">All information in the table below must conform with all other equivalent information in the offer. </t>
  </si>
  <si>
    <t>Payment in terms of Payment Method 2  is considered as a "foreign payment" although it will be effected in South African Rand. However, amounts for  "F.O.R. Price-Goods supplied from Imported Items", are NOT considered as "foreign payments"</t>
  </si>
  <si>
    <t xml:space="preserve">If more than one payment method apply for a currency, the Tenderer must request an additional row be inserted in the table in order to split the values and identify the relevant method.   </t>
  </si>
  <si>
    <t>EXCHANGE RATES FOR MULTIPLE CURRENCIES</t>
  </si>
  <si>
    <t>Service Category</t>
  </si>
  <si>
    <t>Risk and Compliance Services</t>
  </si>
  <si>
    <t>Total Cost for the duration of the contract</t>
  </si>
  <si>
    <t>Skills</t>
  </si>
  <si>
    <t>Hourly rate</t>
  </si>
  <si>
    <t>Travelling</t>
  </si>
  <si>
    <t>Per km</t>
  </si>
  <si>
    <t>Pricing Schedule : Project Cordinators</t>
  </si>
  <si>
    <t>Quantity</t>
  </si>
  <si>
    <t>Project Coordinators</t>
  </si>
  <si>
    <t>Total Estimated No of Hours</t>
  </si>
  <si>
    <t>Travelling (as and when required with prior approval). Travelling to Eskom sites for project related activities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</si>
</sst>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0">
    <numFmt numFmtId="41" formatCode="_-* #,##0_-;\-* #,##0_-;_-* &quot;-&quot;_-;_-@_-"/>
    <numFmt numFmtId="43" formatCode="_-* #,##0.00_-;\-* #,##0.00_-;_-* &quot;-&quot;??_-;_-@_-"/>
    <numFmt numFmtId="164" formatCode="&quot;R&quot;\ #,##0;[Red]&quot;R&quot;\ \-#,##0"/>
    <numFmt numFmtId="165" formatCode="&quot;R&quot;\ #,##0.00;&quot;R&quot;\ \-#,##0.00"/>
    <numFmt numFmtId="166" formatCode="&quot;R&quot;\ #,##0.00;[Red]&quot;R&quot;\ \-#,##0.00"/>
    <numFmt numFmtId="167" formatCode="_ &quot;R&quot;\ * #,##0_ ;_ &quot;R&quot;\ * \-#,##0_ ;_ &quot;R&quot;\ * &quot;-&quot;_ ;_ @_ "/>
    <numFmt numFmtId="168" formatCode="_ * #,##0_ ;_ * \-#,##0_ ;_ * &quot;-&quot;_ ;_ @_ "/>
    <numFmt numFmtId="169" formatCode="_ &quot;R&quot;\ * #,##0.00_ ;_ &quot;R&quot;\ * \-#,##0.00_ ;_ &quot;R&quot;\ * &quot;-&quot;??_ ;_ @_ "/>
    <numFmt numFmtId="170" formatCode="_ * #,##0.00_ ;_ * \-#,##0.00_ ;_ * &quot;-&quot;??_ ;_ @_ "/>
    <numFmt numFmtId="171" formatCode="_(&quot;$&quot;* #,##0.00_);_(&quot;$&quot;* \(#,##0.00\);_(&quot;$&quot;* &quot;-&quot;??_);_(@_)"/>
    <numFmt numFmtId="172" formatCode="_(* #,##0.00_);_(* \(#,##0.00\);_(* &quot;-&quot;??_);_(@_)"/>
    <numFmt numFmtId="173" formatCode="&quot;R&quot;\ #,##0.000000"/>
    <numFmt numFmtId="174" formatCode="dd\-mmm\-yyyy"/>
    <numFmt numFmtId="175" formatCode="0.000_)"/>
    <numFmt numFmtId="176" formatCode="_(&quot;$&quot;* #,##0.00_);_(&quot;$&quot;* \(#,##0.00\);_(&quot;$&quot;* &quot;-&quot;??_);_(* @_)"/>
    <numFmt numFmtId="177" formatCode="\$#,##0.00"/>
    <numFmt numFmtId="178" formatCode="[$R-436]\ #,##0.00"/>
    <numFmt numFmtId="179" formatCode="#,##0.0_);\(#,##0.0\)"/>
    <numFmt numFmtId="180" formatCode="0.0"/>
    <numFmt numFmtId="181" formatCode="0.00_)"/>
    <numFmt numFmtId="182" formatCode="_-&quot;£&quot;* #,##0_-;\-&quot;£&quot;* #,##0_-;_-&quot;£&quot;* &quot;-&quot;_-;_-@_-"/>
    <numFmt numFmtId="183" formatCode="_-&quot;£&quot;* #,##0.00_-;\-&quot;£&quot;* #,##0.00_-;_-&quot;£&quot;* &quot;-&quot;??_-;_-@_-"/>
    <numFmt numFmtId="184" formatCode="_(* #,##0_);_(* \(#,##0\);_(* &quot;-&quot;??_);_(@_)"/>
    <numFmt numFmtId="185" formatCode="000"/>
    <numFmt numFmtId="186" formatCode="##\ ##"/>
    <numFmt numFmtId="187" formatCode="##\ ##\ #"/>
    <numFmt numFmtId="188" formatCode="##\ ##\ ##"/>
    <numFmt numFmtId="189" formatCode="##\ ##\ ##\ ###"/>
    <numFmt numFmtId="190" formatCode="&quot;R&quot;\ #,##0.00"/>
    <numFmt numFmtId="191" formatCode="_-* #,##0.00\ _D_M_-;\-* #,##0.00\ _D_M_-;_-* &quot;-&quot;??\ _D_M_-;_-@_-"/>
    <numFmt numFmtId="192" formatCode="_ * #,##0.00000000_ ;_ * \-#,##0.00000000_ ;_ * &quot;-&quot;??_ ;_ @_ "/>
    <numFmt numFmtId="193" formatCode="_-* #,##0.00\ _€_-;\-* #,##0.00\ _€_-;_-* &quot;-&quot;??\ _€_-;_-@_-"/>
    <numFmt numFmtId="194" formatCode="_-* #,##0\ &quot;DM&quot;_-;\-* #,##0\ &quot;DM&quot;_-;_-* &quot;-&quot;\ &quot;DM&quot;_-;_-@_-"/>
    <numFmt numFmtId="195" formatCode="_ * #,##0.00_)_£_ ;_ * \(#,##0.00\)_£_ ;_ * &quot;-&quot;??_)_£_ ;_ @_ "/>
    <numFmt numFmtId="196" formatCode="\$#,##0\ ;\(\$#,##0\)"/>
    <numFmt numFmtId="197" formatCode="d/m/yy"/>
    <numFmt numFmtId="198" formatCode="_-* #,##0.00\ &quot;€&quot;_-;\-* #,##0.00\ &quot;€&quot;_-;_-* &quot;-&quot;??\ &quot;€&quot;_-;_-@_-"/>
    <numFmt numFmtId="199" formatCode="#,##0.000"/>
    <numFmt numFmtId="200" formatCode="[$EUR]\ #,##0.0000"/>
    <numFmt numFmtId="201" formatCode="#,##0.000_);[Red]\(#,##0.000\)"/>
    <numFmt numFmtId="202" formatCode="General_)"/>
    <numFmt numFmtId="203" formatCode="&quot;See Note &quot;\ #"/>
    <numFmt numFmtId="204" formatCode="#.##0"/>
    <numFmt numFmtId="205" formatCode="\$\ #,##0"/>
    <numFmt numFmtId="206" formatCode="_ [$R-1C09]\ * #,##0.00_ ;_ [$R-1C09]\ * \-#,##0.00_ ;_ [$R-1C09]\ * &quot;-&quot;??_ ;_ @_ "/>
    <numFmt numFmtId="207" formatCode="_ [$R-1C09]\ * #,##0.00_ ;_ [$R-1C09]\ * \-#,##0.00_ ;_ [$R-1C09]\ * \-??_ ;_ @_ "/>
    <numFmt numFmtId="208" formatCode="m/d"/>
    <numFmt numFmtId="209" formatCode="_-* #,##0.00\ &quot;DM&quot;_-;\-* #,##0.00\ &quot;DM&quot;_-;_-* &quot;-&quot;??\ &quot;DM&quot;_-;_-@_-"/>
    <numFmt numFmtId="210" formatCode="_-* #,##0\ _D_M_-;\-* #,##0\ _D_M_-;_-* &quot;-&quot;\ _D_M_-;_-@_-"/>
    <numFmt numFmtId="211" formatCode="_ * #,##0_ ;_ * \-#,##0_ ;_ * &quot;-&quot;??_ ;_ @_ "/>
  </numFmts>
  <fonts count="125">
    <font>
      <sz val="11"/>
      <color theme="1"/>
      <name val="Calibri"/>
      <family val="2"/>
      <scheme val="minor"/>
    </font>
    <font>
      <sz val="11"/>
      <color theme="1"/>
      <name val="Calibri"/>
      <family val="2"/>
      <scheme val="minor"/>
    </font>
    <font>
      <sz val="11"/>
      <color rgb="FF9C6500"/>
      <name val="Calibri"/>
      <family val="2"/>
      <scheme val="minor"/>
    </font>
    <font>
      <b/>
      <sz val="11"/>
      <color rgb="FF3F3F3F"/>
      <name val="Calibri"/>
      <family val="2"/>
      <scheme val="minor"/>
    </font>
    <font>
      <b/>
      <sz val="11"/>
      <color rgb="FFFA7D00"/>
      <name val="Calibri"/>
      <family val="2"/>
      <scheme val="minor"/>
    </font>
    <font>
      <b/>
      <sz val="11"/>
      <color theme="1"/>
      <name val="Calibri"/>
      <family val="2"/>
      <scheme val="minor"/>
    </font>
    <font>
      <sz val="11"/>
      <color theme="0"/>
      <name val="Calibri"/>
      <family val="2"/>
      <scheme val="minor"/>
    </font>
    <font>
      <sz val="10"/>
      <name val="Arial"/>
      <family val="2"/>
    </font>
    <font>
      <sz val="10"/>
      <color theme="1"/>
      <name val="Arial"/>
      <family val="2"/>
    </font>
    <font>
      <b/>
      <sz val="12"/>
      <name val="Arial"/>
      <family val="2"/>
    </font>
    <font>
      <b/>
      <sz val="10"/>
      <name val="Arial"/>
      <family val="2"/>
    </font>
    <font>
      <sz val="10"/>
      <name val="Times New Roman"/>
      <family val="1"/>
    </font>
    <font>
      <b/>
      <sz val="10"/>
      <name val="Times New Roman"/>
      <family val="1"/>
    </font>
    <font>
      <b/>
      <sz val="8"/>
      <name val="Times New Roman"/>
      <family val="1"/>
    </font>
    <font>
      <sz val="11"/>
      <color indexed="8"/>
      <name val="Calibri"/>
      <family val="2"/>
    </font>
    <font>
      <sz val="11"/>
      <color indexed="9"/>
      <name val="Calibri"/>
      <family val="2"/>
    </font>
    <font>
      <sz val="8"/>
      <name val="Times New Roman"/>
      <family val="1"/>
    </font>
    <font>
      <sz val="11"/>
      <color rgb="FF9C0006"/>
      <name val="Calibri"/>
      <family val="2"/>
    </font>
    <font>
      <sz val="11"/>
      <color indexed="14"/>
      <name val="Calibri"/>
      <family val="2"/>
      <scheme val="minor"/>
    </font>
    <font>
      <b/>
      <sz val="11"/>
      <color rgb="FFFA7D00"/>
      <name val="Calibri"/>
      <family val="2"/>
    </font>
    <font>
      <b/>
      <sz val="11"/>
      <color indexed="9"/>
      <name val="Calibri"/>
      <family val="2"/>
    </font>
    <font>
      <sz val="10"/>
      <name val="Calibri"/>
      <family val="2"/>
    </font>
    <font>
      <sz val="11"/>
      <name val="Tms Rmn"/>
    </font>
    <font>
      <sz val="8"/>
      <name val="Century Gothic"/>
      <family val="2"/>
    </font>
    <font>
      <i/>
      <sz val="11"/>
      <color rgb="FF7F7F7F"/>
      <name val="Calibri"/>
      <family val="2"/>
    </font>
    <font>
      <sz val="11"/>
      <color rgb="FF006100"/>
      <name val="Calibri"/>
      <family val="2"/>
    </font>
    <font>
      <b/>
      <sz val="15"/>
      <color theme="3"/>
      <name val="Calibri"/>
      <family val="2"/>
    </font>
    <font>
      <b/>
      <sz val="15"/>
      <color indexed="62"/>
      <name val="Calibri"/>
      <family val="2"/>
      <scheme val="minor"/>
    </font>
    <font>
      <b/>
      <sz val="13"/>
      <color theme="3"/>
      <name val="Calibri"/>
      <family val="2"/>
    </font>
    <font>
      <b/>
      <sz val="13"/>
      <color indexed="62"/>
      <name val="Calibri"/>
      <family val="2"/>
      <scheme val="minor"/>
    </font>
    <font>
      <b/>
      <sz val="11"/>
      <color theme="3"/>
      <name val="Calibri"/>
      <family val="2"/>
    </font>
    <font>
      <b/>
      <sz val="11"/>
      <color indexed="62"/>
      <name val="Calibri"/>
      <family val="2"/>
      <scheme val="minor"/>
    </font>
    <font>
      <sz val="11"/>
      <color rgb="FF3F3F76"/>
      <name val="Calibri"/>
      <family val="2"/>
    </font>
    <font>
      <sz val="12"/>
      <name val="Helv"/>
    </font>
    <font>
      <sz val="11"/>
      <color rgb="FFFA7D00"/>
      <name val="Calibri"/>
      <family val="2"/>
    </font>
    <font>
      <sz val="11"/>
      <color rgb="FF9C6500"/>
      <name val="Calibri"/>
      <family val="2"/>
    </font>
    <font>
      <sz val="8"/>
      <name val="Arial"/>
      <family val="2"/>
    </font>
    <font>
      <b/>
      <i/>
      <sz val="16"/>
      <name val="Helv"/>
    </font>
    <font>
      <sz val="11"/>
      <color rgb="FF000000"/>
      <name val="Calibri"/>
      <family val="2"/>
      <scheme val="minor"/>
    </font>
    <font>
      <b/>
      <sz val="11"/>
      <color rgb="FF3F3F3F"/>
      <name val="Calibri"/>
      <family val="2"/>
    </font>
    <font>
      <sz val="8"/>
      <name val="Helv"/>
    </font>
    <font>
      <sz val="10"/>
      <name val="MS Sans Serif"/>
      <family val="2"/>
    </font>
    <font>
      <sz val="12"/>
      <name val="Times New Roman"/>
      <family val="1"/>
    </font>
    <font>
      <b/>
      <sz val="11"/>
      <color indexed="12"/>
      <name val="MS Sans Serif"/>
      <family val="2"/>
    </font>
    <font>
      <b/>
      <sz val="18"/>
      <color theme="3"/>
      <name val="Cambria"/>
      <family val="2"/>
    </font>
    <font>
      <b/>
      <sz val="18"/>
      <color indexed="62"/>
      <name val="Cambria"/>
      <family val="2"/>
      <scheme val="major"/>
    </font>
    <font>
      <b/>
      <sz val="11"/>
      <color indexed="8"/>
      <name val="Calibri"/>
      <family val="2"/>
    </font>
    <font>
      <sz val="12"/>
      <name val="Arial"/>
      <family val="2"/>
    </font>
    <font>
      <sz val="8"/>
      <color indexed="10"/>
      <name val="Arial Narrow"/>
      <family val="2"/>
    </font>
    <font>
      <sz val="11"/>
      <color indexed="10"/>
      <name val="Calibri"/>
      <family val="2"/>
    </font>
    <font>
      <sz val="11"/>
      <color theme="1"/>
      <name val="Arial"/>
      <family val="2"/>
    </font>
    <font>
      <sz val="11"/>
      <name val="Arial"/>
      <family val="2"/>
    </font>
    <font>
      <b/>
      <sz val="11"/>
      <color theme="1"/>
      <name val="Arial"/>
      <family val="2"/>
    </font>
    <font>
      <sz val="12"/>
      <color theme="1"/>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0"/>
      <name val="Arial"/>
      <family val="2"/>
    </font>
    <font>
      <b/>
      <sz val="14"/>
      <name val="Arial"/>
      <family val="2"/>
    </font>
    <font>
      <sz val="10"/>
      <color indexed="17"/>
      <name val="Arial"/>
      <family val="2"/>
    </font>
    <font>
      <b/>
      <sz val="11"/>
      <color rgb="FFFF0000"/>
      <name val="Arial"/>
      <family val="2"/>
    </font>
    <font>
      <b/>
      <sz val="11"/>
      <name val="Arial"/>
      <family val="2"/>
    </font>
    <font>
      <b/>
      <sz val="11"/>
      <color rgb="FF00B0F0"/>
      <name val="Arial"/>
      <family val="2"/>
    </font>
    <font>
      <sz val="11"/>
      <color rgb="FF00B050"/>
      <name val="Arial"/>
      <family val="2"/>
    </font>
    <font>
      <sz val="10"/>
      <color rgb="FF00B050"/>
      <name val="Arial"/>
      <family val="2"/>
    </font>
    <font>
      <b/>
      <sz val="11"/>
      <color rgb="FF00B050"/>
      <name val="Arial"/>
      <family val="2"/>
    </font>
    <font>
      <sz val="11"/>
      <color indexed="17"/>
      <name val="Arial"/>
      <family val="2"/>
    </font>
    <font>
      <b/>
      <sz val="11"/>
      <color rgb="FF000000"/>
      <name val="Arial"/>
      <family val="2"/>
    </font>
    <font>
      <sz val="10"/>
      <color indexed="8"/>
      <name val="Arial"/>
      <family val="2"/>
    </font>
    <font>
      <sz val="11"/>
      <color indexed="20"/>
      <name val="Calibri"/>
      <family val="2"/>
    </font>
    <font>
      <sz val="10"/>
      <name val="Helv"/>
    </font>
    <font>
      <b/>
      <sz val="11"/>
      <color indexed="52"/>
      <name val="Calibri"/>
      <family val="2"/>
    </font>
    <font>
      <sz val="10"/>
      <color indexed="39"/>
      <name val="Arial"/>
      <family val="2"/>
    </font>
    <font>
      <sz val="10"/>
      <color indexed="8"/>
      <name val="Times New Roman"/>
      <family val="1"/>
    </font>
    <font>
      <sz val="10"/>
      <name val="MS Sans"/>
    </font>
    <font>
      <sz val="8"/>
      <name val="MS Sans Serif"/>
      <family val="2"/>
    </font>
    <font>
      <i/>
      <sz val="11"/>
      <color indexed="23"/>
      <name val="Calibri"/>
      <family val="2"/>
    </font>
    <font>
      <sz val="18"/>
      <name val="Arial"/>
      <family val="2"/>
    </font>
    <font>
      <i/>
      <sz val="12"/>
      <name val="Arial"/>
      <family val="2"/>
    </font>
    <font>
      <sz val="8.25"/>
      <name val="Helv"/>
    </font>
    <font>
      <sz val="8"/>
      <name val="Book Antiqua"/>
      <family val="1"/>
    </font>
    <font>
      <sz val="11"/>
      <color indexed="17"/>
      <name val="Calibri"/>
      <family val="2"/>
    </font>
    <font>
      <b/>
      <sz val="8"/>
      <name val="Arial"/>
      <family val="2"/>
    </font>
    <font>
      <b/>
      <sz val="15"/>
      <color indexed="62"/>
      <name val="Calibri"/>
      <family val="2"/>
    </font>
    <font>
      <b/>
      <sz val="18"/>
      <name val="Arial"/>
      <family val="2"/>
    </font>
    <font>
      <b/>
      <sz val="15"/>
      <color indexed="56"/>
      <name val="Calibri"/>
      <family val="2"/>
    </font>
    <font>
      <b/>
      <sz val="13"/>
      <color indexed="56"/>
      <name val="Calibri"/>
      <family val="2"/>
    </font>
    <font>
      <b/>
      <sz val="11"/>
      <color indexed="56"/>
      <name val="Calibri"/>
      <family val="2"/>
    </font>
    <font>
      <sz val="9.75"/>
      <name val="Arial"/>
      <family val="2"/>
    </font>
    <font>
      <b/>
      <sz val="9.75"/>
      <name val="Arial"/>
      <family val="2"/>
    </font>
    <font>
      <u/>
      <sz val="9"/>
      <color theme="10"/>
      <name val="Arial"/>
      <family val="2"/>
    </font>
    <font>
      <u/>
      <sz val="10"/>
      <color indexed="12"/>
      <name val="Arial"/>
      <family val="2"/>
    </font>
    <font>
      <u/>
      <sz val="10"/>
      <color indexed="38"/>
      <name val="Arial"/>
      <family val="2"/>
    </font>
    <font>
      <sz val="11"/>
      <color indexed="62"/>
      <name val="Calibri"/>
      <family val="2"/>
    </font>
    <font>
      <sz val="10"/>
      <name val="Geneva"/>
    </font>
    <font>
      <sz val="10"/>
      <name val="Courier"/>
      <family val="3"/>
    </font>
    <font>
      <sz val="11"/>
      <color indexed="52"/>
      <name val="Calibri"/>
      <family val="2"/>
    </font>
    <font>
      <sz val="11"/>
      <color indexed="60"/>
      <name val="Calibri"/>
      <family val="2"/>
    </font>
    <font>
      <sz val="11"/>
      <name val="Times New Roman"/>
      <family val="1"/>
    </font>
    <font>
      <sz val="10"/>
      <color rgb="FF000000"/>
      <name val="Times New Roman"/>
      <family val="1"/>
    </font>
    <font>
      <b/>
      <sz val="8.25"/>
      <name val="Helv"/>
    </font>
    <font>
      <b/>
      <u/>
      <sz val="10"/>
      <name val="Times New Roman"/>
      <family val="1"/>
    </font>
    <font>
      <i/>
      <sz val="10"/>
      <name val="Times New Roman"/>
      <family val="1"/>
    </font>
    <font>
      <b/>
      <sz val="11"/>
      <color indexed="63"/>
      <name val="Calibri"/>
      <family val="2"/>
    </font>
    <font>
      <sz val="9"/>
      <name val="MS Sans Serif"/>
      <family val="2"/>
    </font>
    <font>
      <b/>
      <sz val="18"/>
      <color indexed="62"/>
      <name val="Cambria"/>
      <family val="2"/>
    </font>
    <font>
      <b/>
      <sz val="6"/>
      <name val="Helv"/>
    </font>
    <font>
      <b/>
      <sz val="18"/>
      <color indexed="56"/>
      <name val="Cambria"/>
      <family val="2"/>
    </font>
    <font>
      <b/>
      <sz val="10"/>
      <name val="Book Antiqua"/>
      <family val="1"/>
    </font>
    <font>
      <sz val="12"/>
      <name val="바탕체"/>
      <family val="1"/>
      <charset val="129"/>
    </font>
    <font>
      <sz val="11"/>
      <name val="돋움"/>
      <family val="3"/>
      <charset val="129"/>
    </font>
    <font>
      <b/>
      <sz val="16"/>
      <color theme="1"/>
      <name val="Arial"/>
      <family val="2"/>
    </font>
    <font>
      <sz val="16"/>
      <color theme="1"/>
      <name val="Arial"/>
      <family val="2"/>
    </font>
    <font>
      <b/>
      <sz val="12"/>
      <color indexed="10"/>
      <name val="Arial"/>
      <family val="2"/>
    </font>
    <font>
      <u/>
      <sz val="10"/>
      <color theme="10"/>
      <name val="Arial"/>
      <family val="2"/>
    </font>
    <font>
      <u/>
      <sz val="12"/>
      <color indexed="12"/>
      <name val="Arial"/>
      <family val="2"/>
    </font>
    <font>
      <b/>
      <sz val="16"/>
      <name val="Arial"/>
      <family val="2"/>
    </font>
    <font>
      <sz val="11"/>
      <color rgb="FFFF0000"/>
      <name val="Arial"/>
      <family val="2"/>
    </font>
  </fonts>
  <fills count="114">
    <fill>
      <patternFill patternType="none"/>
    </fill>
    <fill>
      <patternFill patternType="gray125"/>
    </fill>
    <fill>
      <patternFill patternType="solid">
        <fgColor rgb="FFFFC7CE"/>
      </patternFill>
    </fill>
    <fill>
      <patternFill patternType="solid">
        <fgColor rgb="FFFFFFCC"/>
      </patternFill>
    </fill>
    <fill>
      <patternFill patternType="solid">
        <fgColor theme="0"/>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9" tint="0.59999389629810485"/>
        <bgColor indexed="64"/>
      </patternFill>
    </fill>
    <fill>
      <patternFill patternType="lightUp">
        <bgColor theme="0" tint="-4.9989318521683403E-2"/>
      </patternFill>
    </fill>
    <fill>
      <patternFill patternType="solid">
        <fgColor theme="4" tint="0.79998168889431442"/>
        <bgColor indexed="64"/>
      </patternFill>
    </fill>
    <fill>
      <patternFill patternType="solid">
        <fgColor indexed="9"/>
      </patternFill>
    </fill>
    <fill>
      <patternFill patternType="solid">
        <fgColor theme="5" tint="0.79998168889431442"/>
        <bgColor indexed="64"/>
      </patternFill>
    </fill>
    <fill>
      <patternFill patternType="solid">
        <fgColor indexed="47"/>
      </patternFill>
    </fill>
    <fill>
      <patternFill patternType="solid">
        <fgColor theme="6" tint="0.79998168889431442"/>
        <bgColor indexed="64"/>
      </patternFill>
    </fill>
    <fill>
      <patternFill patternType="solid">
        <fgColor indexed="31"/>
      </patternFill>
    </fill>
    <fill>
      <patternFill patternType="solid">
        <fgColor theme="7" tint="0.79998168889431442"/>
        <bgColor indexed="64"/>
      </patternFill>
    </fill>
    <fill>
      <patternFill patternType="solid">
        <fgColor theme="8" tint="0.79998168889431442"/>
        <bgColor indexed="64"/>
      </patternFill>
    </fill>
    <fill>
      <patternFill patternType="solid">
        <fgColor indexed="41"/>
      </patternFill>
    </fill>
    <fill>
      <patternFill patternType="solid">
        <fgColor theme="9" tint="0.79998168889431442"/>
        <bgColor indexed="64"/>
      </patternFill>
    </fill>
    <fill>
      <patternFill patternType="solid">
        <fgColor theme="4" tint="0.59999389629810485"/>
        <bgColor indexed="64"/>
      </patternFill>
    </fill>
    <fill>
      <patternFill patternType="solid">
        <fgColor indexed="22"/>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indexed="49"/>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indexed="19"/>
      </patternFill>
    </fill>
    <fill>
      <patternFill patternType="solid">
        <fgColor theme="6"/>
        <bgColor indexed="64"/>
      </patternFill>
    </fill>
    <fill>
      <patternFill patternType="solid">
        <fgColor theme="7"/>
        <bgColor indexed="64"/>
      </patternFill>
    </fill>
    <fill>
      <patternFill patternType="solid">
        <fgColor indexed="54"/>
      </patternFill>
    </fill>
    <fill>
      <patternFill patternType="solid">
        <fgColor theme="8"/>
        <bgColor indexed="64"/>
      </patternFill>
    </fill>
    <fill>
      <patternFill patternType="solid">
        <fgColor theme="9"/>
        <bgColor indexed="64"/>
      </patternFill>
    </fill>
    <fill>
      <patternFill patternType="solid">
        <fgColor indexed="29"/>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indexed="47"/>
        <bgColor indexed="64"/>
      </patternFill>
    </fill>
    <fill>
      <patternFill patternType="solid">
        <fgColor indexed="15"/>
      </patternFill>
    </fill>
    <fill>
      <patternFill patternType="solid">
        <fgColor rgb="FFFFEB9C"/>
        <bgColor indexed="64"/>
      </patternFill>
    </fill>
    <fill>
      <patternFill patternType="solid">
        <fgColor indexed="26"/>
      </patternFill>
    </fill>
    <fill>
      <patternFill patternType="solid">
        <fgColor indexed="26"/>
        <bgColor indexed="64"/>
      </patternFill>
    </fill>
    <fill>
      <patternFill patternType="solid">
        <fgColor indexed="43"/>
      </patternFill>
    </fill>
    <fill>
      <patternFill patternType="solid">
        <fgColor rgb="FFC6EF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249977111117893"/>
        <bgColor rgb="FF000000"/>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4"/>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5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theme="0"/>
        <bgColor rgb="FF000000"/>
      </patternFill>
    </fill>
    <fill>
      <patternFill patternType="solid">
        <fgColor theme="0" tint="-4.9989318521683403E-2"/>
        <bgColor rgb="FF000000"/>
      </patternFill>
    </fill>
    <fill>
      <patternFill patternType="solid">
        <fgColor theme="6" tint="0.39997558519241921"/>
        <bgColor rgb="FF000000"/>
      </patternFill>
    </fill>
  </fills>
  <borders count="76">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double">
        <color indexed="64"/>
      </left>
      <right style="double">
        <color indexed="64"/>
      </right>
      <top style="double">
        <color indexed="64"/>
      </top>
      <bottom style="double">
        <color indexed="64"/>
      </bottom>
      <diagonal/>
    </border>
    <border>
      <left/>
      <right/>
      <top style="thin">
        <color indexed="64"/>
      </top>
      <bottom style="thin">
        <color indexed="64"/>
      </bottom>
      <diagonal/>
    </border>
    <border>
      <left/>
      <right/>
      <top/>
      <bottom style="thick">
        <color indexed="64"/>
      </bottom>
      <diagonal/>
    </border>
    <border>
      <left/>
      <right/>
      <top/>
      <bottom style="thick">
        <color indexed="49"/>
      </bottom>
      <diagonal/>
    </border>
    <border>
      <left/>
      <right/>
      <top/>
      <bottom style="medium">
        <color indexed="64"/>
      </bottom>
      <diagonal/>
    </border>
    <border>
      <left/>
      <right/>
      <top/>
      <bottom style="medium">
        <color indexed="49"/>
      </bottom>
      <diagonal/>
    </border>
    <border>
      <left/>
      <right/>
      <top/>
      <bottom style="double">
        <color indexed="64"/>
      </bottom>
      <diagonal/>
    </border>
    <border>
      <left/>
      <right/>
      <top style="thin">
        <color indexed="64"/>
      </top>
      <bottom style="double">
        <color indexed="64"/>
      </bottom>
      <diagonal/>
    </border>
    <border>
      <left/>
      <right/>
      <top style="thin">
        <color indexed="49"/>
      </top>
      <bottom style="double">
        <color indexed="49"/>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bottom style="thick">
        <color theme="4"/>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medium">
        <color indexed="64"/>
      </left>
      <right/>
      <top style="thin">
        <color indexed="64"/>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64"/>
      </right>
      <top/>
      <bottom/>
      <diagonal/>
    </border>
    <border>
      <left/>
      <right/>
      <top/>
      <bottom style="thick">
        <color indexed="38"/>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dotted">
        <color indexed="64"/>
      </right>
      <top/>
      <bottom/>
      <diagonal/>
    </border>
    <border>
      <left/>
      <right/>
      <top style="double">
        <color indexed="0"/>
      </top>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s>
  <cellStyleXfs count="9992">
    <xf numFmtId="0" fontId="0" fillId="0" borderId="0"/>
    <xf numFmtId="170" fontId="1" fillId="0" borderId="0" applyFont="0" applyFill="0" applyBorder="0" applyAlignment="0" applyProtection="0"/>
    <xf numFmtId="0" fontId="7" fillId="0" borderId="0"/>
    <xf numFmtId="0" fontId="7" fillId="0" borderId="0"/>
    <xf numFmtId="0" fontId="11" fillId="0" borderId="0">
      <alignment horizontal="left" vertical="top" wrapText="1"/>
    </xf>
    <xf numFmtId="0" fontId="12" fillId="0" borderId="0">
      <alignment horizontal="left" vertical="top" wrapText="1"/>
    </xf>
    <xf numFmtId="0" fontId="13" fillId="0" borderId="0">
      <alignment horizontal="left" vertical="top" wrapText="1"/>
    </xf>
    <xf numFmtId="0" fontId="14" fillId="9" borderId="0" applyNumberFormat="0" applyBorder="0" applyAlignment="0" applyProtection="0"/>
    <xf numFmtId="0" fontId="1" fillId="10" borderId="0" applyNumberFormat="0" applyBorder="0" applyAlignment="0" applyProtection="0"/>
    <xf numFmtId="0" fontId="14" fillId="11" borderId="0" applyNumberFormat="0" applyBorder="0" applyAlignment="0" applyProtection="0"/>
    <xf numFmtId="0" fontId="1" fillId="12" borderId="0" applyNumberFormat="0" applyBorder="0" applyAlignment="0" applyProtection="0"/>
    <xf numFmtId="0" fontId="14" fillId="13" borderId="0" applyNumberFormat="0" applyBorder="0" applyAlignment="0" applyProtection="0"/>
    <xf numFmtId="0" fontId="1" fillId="14" borderId="0" applyNumberFormat="0" applyBorder="0" applyAlignment="0" applyProtection="0"/>
    <xf numFmtId="0" fontId="14" fillId="15" borderId="0" applyNumberFormat="0" applyBorder="0" applyAlignment="0" applyProtection="0"/>
    <xf numFmtId="0" fontId="1" fillId="10" borderId="0" applyNumberFormat="0" applyBorder="0" applyAlignment="0" applyProtection="0"/>
    <xf numFmtId="0" fontId="14" fillId="16" borderId="0" applyNumberFormat="0" applyBorder="0" applyAlignment="0" applyProtection="0"/>
    <xf numFmtId="0" fontId="1"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 fillId="20" borderId="0" applyNumberFormat="0" applyBorder="0" applyAlignment="0" applyProtection="0"/>
    <xf numFmtId="0" fontId="14" fillId="21" borderId="0" applyNumberFormat="0" applyBorder="0" applyAlignment="0" applyProtection="0"/>
    <xf numFmtId="0" fontId="1" fillId="12" borderId="0" applyNumberFormat="0" applyBorder="0" applyAlignment="0" applyProtection="0"/>
    <xf numFmtId="0" fontId="14" fillId="22" borderId="0" applyNumberFormat="0" applyBorder="0" applyAlignment="0" applyProtection="0"/>
    <xf numFmtId="0" fontId="1" fillId="14" borderId="0" applyNumberFormat="0" applyBorder="0" applyAlignment="0" applyProtection="0"/>
    <xf numFmtId="0" fontId="14" fillId="23" borderId="0" applyNumberFormat="0" applyBorder="0" applyAlignment="0" applyProtection="0"/>
    <xf numFmtId="0" fontId="1" fillId="20" borderId="0" applyNumberFormat="0" applyBorder="0" applyAlignment="0" applyProtection="0"/>
    <xf numFmtId="0" fontId="14" fillId="24" borderId="0" applyNumberFormat="0" applyBorder="0" applyAlignment="0" applyProtection="0"/>
    <xf numFmtId="0" fontId="14" fillId="7" borderId="0" applyNumberFormat="0" applyBorder="0" applyAlignment="0" applyProtection="0"/>
    <xf numFmtId="0" fontId="1" fillId="12" borderId="0" applyNumberFormat="0" applyBorder="0" applyAlignment="0" applyProtection="0"/>
    <xf numFmtId="0" fontId="15" fillId="25" borderId="0" applyNumberFormat="0" applyBorder="0" applyAlignment="0" applyProtection="0"/>
    <xf numFmtId="0" fontId="6" fillId="26" borderId="0" applyNumberFormat="0" applyBorder="0" applyAlignment="0" applyProtection="0"/>
    <xf numFmtId="0" fontId="15" fillId="27" borderId="0" applyNumberFormat="0" applyBorder="0" applyAlignment="0" applyProtection="0"/>
    <xf numFmtId="0" fontId="15" fillId="28" borderId="0" applyNumberFormat="0" applyBorder="0" applyAlignment="0" applyProtection="0"/>
    <xf numFmtId="0" fontId="6" fillId="14" borderId="0" applyNumberFormat="0" applyBorder="0" applyAlignment="0" applyProtection="0"/>
    <xf numFmtId="0" fontId="15" fillId="29" borderId="0" applyNumberFormat="0" applyBorder="0" applyAlignment="0" applyProtection="0"/>
    <xf numFmtId="0" fontId="6" fillId="20" borderId="0" applyNumberFormat="0" applyBorder="0" applyAlignment="0" applyProtection="0"/>
    <xf numFmtId="0" fontId="15" fillId="30" borderId="0" applyNumberFormat="0" applyBorder="0" applyAlignment="0" applyProtection="0"/>
    <xf numFmtId="0" fontId="15" fillId="31" borderId="0" applyNumberFormat="0" applyBorder="0" applyAlignment="0" applyProtection="0"/>
    <xf numFmtId="0" fontId="6" fillId="12" borderId="0" applyNumberFormat="0" applyBorder="0" applyAlignment="0" applyProtection="0"/>
    <xf numFmtId="0" fontId="15" fillId="32" borderId="0" applyNumberFormat="0" applyBorder="0" applyAlignment="0" applyProtection="0"/>
    <xf numFmtId="0" fontId="6" fillId="26" borderId="0" applyNumberFormat="0" applyBorder="0" applyAlignment="0" applyProtection="0"/>
    <xf numFmtId="0" fontId="15" fillId="33" borderId="0" applyNumberFormat="0" applyBorder="0" applyAlignment="0" applyProtection="0"/>
    <xf numFmtId="0" fontId="6" fillId="34" borderId="0" applyNumberFormat="0" applyBorder="0" applyAlignment="0" applyProtection="0"/>
    <xf numFmtId="0" fontId="15" fillId="35" borderId="0" applyNumberFormat="0" applyBorder="0" applyAlignment="0" applyProtection="0"/>
    <xf numFmtId="0" fontId="6" fillId="14" borderId="0" applyNumberFormat="0" applyBorder="0" applyAlignment="0" applyProtection="0"/>
    <xf numFmtId="0" fontId="15" fillId="36" borderId="0" applyNumberFormat="0" applyBorder="0" applyAlignment="0" applyProtection="0"/>
    <xf numFmtId="0" fontId="6" fillId="37" borderId="0" applyNumberFormat="0" applyBorder="0" applyAlignment="0" applyProtection="0"/>
    <xf numFmtId="0" fontId="15" fillId="38" borderId="0" applyNumberFormat="0" applyBorder="0" applyAlignment="0" applyProtection="0"/>
    <xf numFmtId="0" fontId="15" fillId="39" borderId="0" applyNumberFormat="0" applyBorder="0" applyAlignment="0" applyProtection="0"/>
    <xf numFmtId="0" fontId="6" fillId="40" borderId="0" applyNumberFormat="0" applyBorder="0" applyAlignment="0" applyProtection="0"/>
    <xf numFmtId="0" fontId="16" fillId="0" borderId="0">
      <alignment horizontal="center" wrapText="1"/>
      <protection locked="0"/>
    </xf>
    <xf numFmtId="0" fontId="17" fillId="41" borderId="0" applyNumberFormat="0" applyBorder="0" applyAlignment="0" applyProtection="0"/>
    <xf numFmtId="0" fontId="18" fillId="2" borderId="0" applyNumberFormat="0" applyBorder="0" applyAlignment="0" applyProtection="0"/>
    <xf numFmtId="0" fontId="19" fillId="42" borderId="13" applyNumberFormat="0" applyAlignment="0" applyProtection="0"/>
    <xf numFmtId="0" fontId="4" fillId="10" borderId="2" applyNumberFormat="0" applyAlignment="0" applyProtection="0"/>
    <xf numFmtId="0" fontId="20" fillId="43" borderId="16" applyNumberFormat="0" applyAlignment="0" applyProtection="0"/>
    <xf numFmtId="0" fontId="21" fillId="0" borderId="0" applyNumberFormat="0" applyFill="0" applyBorder="0" applyAlignment="0" applyProtection="0"/>
    <xf numFmtId="175" fontId="22" fillId="0" borderId="0"/>
    <xf numFmtId="175" fontId="22" fillId="0" borderId="0"/>
    <xf numFmtId="175" fontId="22" fillId="0" borderId="0"/>
    <xf numFmtId="175" fontId="22" fillId="0" borderId="0"/>
    <xf numFmtId="175" fontId="22" fillId="0" borderId="0"/>
    <xf numFmtId="175" fontId="22" fillId="0" borderId="0"/>
    <xf numFmtId="175" fontId="22" fillId="0" borderId="0"/>
    <xf numFmtId="175" fontId="22" fillId="0" borderId="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7" fillId="0" borderId="0" applyFont="0" applyFill="0" applyBorder="0" applyAlignment="0" applyProtection="0"/>
    <xf numFmtId="171" fontId="1"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6" fontId="7" fillId="0" borderId="0" applyFont="0" applyFill="0" applyBorder="0" applyAlignment="0" applyProtection="0"/>
    <xf numFmtId="171" fontId="7"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7"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8" fontId="23" fillId="0" borderId="13" applyBorder="0">
      <alignment horizontal="center" vertical="center" wrapText="1"/>
    </xf>
    <xf numFmtId="41" fontId="7" fillId="0" borderId="0" applyFont="0" applyFill="0" applyBorder="0" applyAlignment="0" applyProtection="0"/>
    <xf numFmtId="0" fontId="24" fillId="0" borderId="0" applyNumberFormat="0" applyFill="0" applyBorder="0" applyAlignment="0" applyProtection="0"/>
    <xf numFmtId="0" fontId="25" fillId="44" borderId="0" applyNumberFormat="0" applyBorder="0" applyAlignment="0" applyProtection="0"/>
    <xf numFmtId="0" fontId="9" fillId="0" borderId="10" applyNumberFormat="0" applyAlignment="0" applyProtection="0">
      <alignment horizontal="left" vertical="center"/>
    </xf>
    <xf numFmtId="0" fontId="9" fillId="0" borderId="17">
      <alignment horizontal="left" vertical="center"/>
    </xf>
    <xf numFmtId="0" fontId="26" fillId="0" borderId="18" applyNumberFormat="0" applyFill="0" applyAlignment="0" applyProtection="0"/>
    <xf numFmtId="0" fontId="27" fillId="0" borderId="19" applyNumberFormat="0" applyFill="0" applyAlignment="0" applyProtection="0"/>
    <xf numFmtId="0" fontId="28" fillId="0" borderId="18" applyNumberFormat="0" applyFill="0" applyAlignment="0" applyProtection="0"/>
    <xf numFmtId="0" fontId="29" fillId="0" borderId="1" applyNumberFormat="0" applyFill="0" applyAlignment="0" applyProtection="0"/>
    <xf numFmtId="0" fontId="30" fillId="0" borderId="20" applyNumberFormat="0" applyFill="0" applyAlignment="0" applyProtection="0"/>
    <xf numFmtId="0" fontId="31" fillId="0" borderId="21" applyNumberFormat="0" applyFill="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45" borderId="13" applyNumberFormat="0" applyAlignment="0" applyProtection="0"/>
    <xf numFmtId="179" fontId="33" fillId="46" borderId="0"/>
    <xf numFmtId="0" fontId="7" fillId="0" borderId="0"/>
    <xf numFmtId="0" fontId="7" fillId="0" borderId="0"/>
    <xf numFmtId="0" fontId="34" fillId="0" borderId="22" applyNumberFormat="0" applyFill="0" applyAlignment="0" applyProtection="0"/>
    <xf numFmtId="0" fontId="35" fillId="47" borderId="0" applyNumberFormat="0" applyBorder="0" applyAlignment="0" applyProtection="0"/>
    <xf numFmtId="0" fontId="2" fillId="48" borderId="0" applyNumberFormat="0" applyBorder="0" applyAlignment="0" applyProtection="0"/>
    <xf numFmtId="180" fontId="36" fillId="0" borderId="0">
      <alignment horizontal="right"/>
    </xf>
    <xf numFmtId="181" fontId="37"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1" fillId="0" borderId="0"/>
    <xf numFmtId="0" fontId="1" fillId="0" borderId="0"/>
    <xf numFmtId="0" fontId="7"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38"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172" fontId="23" fillId="0" borderId="0"/>
    <xf numFmtId="0" fontId="7" fillId="49" borderId="13"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4" fillId="50" borderId="4" applyNumberFormat="0" applyFont="0" applyAlignment="0" applyProtection="0"/>
    <xf numFmtId="0" fontId="39" fillId="42" borderId="13" applyNumberFormat="0" applyAlignment="0" applyProtection="0"/>
    <xf numFmtId="0" fontId="3" fillId="10" borderId="3" applyNumberFormat="0" applyAlignment="0" applyProtection="0"/>
    <xf numFmtId="14" fontId="16" fillId="0" borderId="0">
      <alignment horizontal="center" wrapText="1"/>
      <protection locked="0"/>
    </xf>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ill="0" applyBorder="0" applyAlignment="0" applyProtection="0"/>
    <xf numFmtId="9" fontId="7" fillId="0" borderId="0" applyFill="0" applyBorder="0" applyAlignment="0" applyProtection="0"/>
    <xf numFmtId="9" fontId="7" fillId="0" borderId="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0" fillId="0" borderId="0" applyNumberFormat="0" applyFont="0" applyFill="0" applyBorder="0" applyAlignment="0" applyProtection="0">
      <alignment horizontal="left"/>
    </xf>
    <xf numFmtId="0" fontId="41" fillId="0" borderId="0" applyNumberFormat="0" applyFont="0" applyFill="0" applyBorder="0" applyAlignment="0" applyProtection="0">
      <alignment horizontal="left"/>
    </xf>
    <xf numFmtId="0" fontId="42" fillId="0" borderId="0"/>
    <xf numFmtId="3" fontId="43" fillId="0" borderId="0">
      <alignment horizontal="right" vertical="center"/>
    </xf>
    <xf numFmtId="49" fontId="43" fillId="0" borderId="0">
      <alignment horizontal="right" vertical="center"/>
    </xf>
    <xf numFmtId="0" fontId="43" fillId="0" borderId="0">
      <alignment horizontal="right" vertical="center"/>
    </xf>
    <xf numFmtId="0" fontId="44" fillId="0" borderId="0" applyNumberFormat="0" applyFill="0" applyBorder="0" applyAlignment="0" applyProtection="0"/>
    <xf numFmtId="0" fontId="45" fillId="0" borderId="0" applyNumberFormat="0" applyFill="0" applyBorder="0" applyAlignment="0" applyProtection="0"/>
    <xf numFmtId="0" fontId="46" fillId="0" borderId="23" applyNumberFormat="0" applyFill="0" applyAlignment="0" applyProtection="0"/>
    <xf numFmtId="0" fontId="5" fillId="0" borderId="24" applyNumberFormat="0" applyFill="0" applyAlignment="0" applyProtection="0"/>
    <xf numFmtId="0" fontId="47" fillId="0" borderId="0"/>
    <xf numFmtId="0" fontId="48" fillId="0" borderId="0">
      <alignment vertical="top"/>
    </xf>
    <xf numFmtId="182" fontId="7" fillId="0" borderId="0" applyFont="0" applyFill="0" applyBorder="0" applyAlignment="0" applyProtection="0"/>
    <xf numFmtId="183" fontId="7" fillId="0" borderId="0" applyFont="0" applyFill="0" applyBorder="0" applyAlignment="0" applyProtection="0"/>
    <xf numFmtId="0" fontId="49" fillId="0" borderId="0" applyNumberFormat="0" applyFill="0" applyBorder="0" applyAlignment="0" applyProtection="0"/>
    <xf numFmtId="172" fontId="7" fillId="0" borderId="0" applyFont="0" applyFill="0" applyBorder="0" applyAlignment="0" applyProtection="0"/>
    <xf numFmtId="0" fontId="64" fillId="0" borderId="0"/>
    <xf numFmtId="172" fontId="7" fillId="0" borderId="0" applyFont="0" applyFill="0" applyBorder="0" applyAlignment="0" applyProtection="0"/>
    <xf numFmtId="0" fontId="7" fillId="0" borderId="0"/>
    <xf numFmtId="0" fontId="42" fillId="0" borderId="0"/>
    <xf numFmtId="0" fontId="7" fillId="0" borderId="0"/>
    <xf numFmtId="0" fontId="47" fillId="0" borderId="0"/>
    <xf numFmtId="0" fontId="7" fillId="0" borderId="0"/>
    <xf numFmtId="0" fontId="7" fillId="0" borderId="0"/>
    <xf numFmtId="170" fontId="7" fillId="0" borderId="0" applyFont="0" applyFill="0" applyBorder="0" applyAlignment="0" applyProtection="0"/>
    <xf numFmtId="168" fontId="7" fillId="0" borderId="0" applyFont="0" applyFill="0" applyBorder="0" applyAlignment="0" applyProtection="0"/>
    <xf numFmtId="0" fontId="7" fillId="0" borderId="0"/>
    <xf numFmtId="0" fontId="75" fillId="0" borderId="0">
      <alignment vertical="top"/>
    </xf>
    <xf numFmtId="0" fontId="11" fillId="0" borderId="0">
      <alignment horizontal="left" vertical="top" wrapText="1"/>
    </xf>
    <xf numFmtId="0" fontId="42" fillId="0" borderId="0"/>
    <xf numFmtId="0" fontId="75" fillId="0" borderId="0">
      <alignment vertical="top"/>
    </xf>
    <xf numFmtId="0" fontId="75" fillId="0" borderId="0">
      <alignment vertical="top"/>
    </xf>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 fillId="57"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 fillId="61"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 fillId="65"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 fillId="69"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 fillId="73"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 fillId="77"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 fillId="58"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 fillId="62"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 fillId="66"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 fillId="70"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 fillId="74"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 fillId="78"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6" fillId="59"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6" fillId="63"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6" fillId="67"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6" fillId="7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6" fillId="75"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6" fillId="79"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5" fillId="94"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6" fillId="56"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5" fillId="98"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6" fillId="60"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5" fillId="97"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6" fillId="64"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5" fillId="97"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6" fillId="68"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5" fillId="94"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6" fillId="72"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5" fillId="103"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6" fillId="76"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40" fillId="0" borderId="48">
      <alignment horizontal="left"/>
    </xf>
    <xf numFmtId="0" fontId="16" fillId="0" borderId="0">
      <alignment horizontal="center" wrapText="1"/>
      <protection locked="0"/>
    </xf>
    <xf numFmtId="0" fontId="16" fillId="0" borderId="0">
      <alignment horizontal="center" wrapText="1"/>
      <protection locked="0"/>
    </xf>
    <xf numFmtId="0" fontId="76" fillId="83" borderId="0" applyNumberFormat="0" applyBorder="0" applyAlignment="0" applyProtection="0"/>
    <xf numFmtId="0" fontId="76" fillId="83" borderId="0" applyNumberFormat="0" applyBorder="0" applyAlignment="0" applyProtection="0"/>
    <xf numFmtId="0" fontId="76" fillId="83" borderId="0" applyNumberFormat="0" applyBorder="0" applyAlignment="0" applyProtection="0"/>
    <xf numFmtId="0" fontId="76" fillId="83" borderId="0" applyNumberFormat="0" applyBorder="0" applyAlignment="0" applyProtection="0"/>
    <xf numFmtId="0" fontId="58" fillId="2" borderId="0" applyNumberFormat="0" applyBorder="0" applyAlignment="0" applyProtection="0"/>
    <xf numFmtId="0" fontId="76" fillId="83" borderId="0" applyNumberFormat="0" applyBorder="0" applyAlignment="0" applyProtection="0"/>
    <xf numFmtId="0" fontId="76" fillId="83" borderId="0" applyNumberFormat="0" applyBorder="0" applyAlignment="0" applyProtection="0"/>
    <xf numFmtId="0" fontId="76" fillId="83" borderId="0" applyNumberFormat="0" applyBorder="0" applyAlignment="0" applyProtection="0"/>
    <xf numFmtId="0" fontId="76" fillId="83" borderId="0" applyNumberFormat="0" applyBorder="0" applyAlignment="0" applyProtection="0"/>
    <xf numFmtId="0" fontId="76" fillId="83" borderId="0" applyNumberFormat="0" applyBorder="0" applyAlignment="0" applyProtection="0"/>
    <xf numFmtId="0" fontId="76" fillId="83" borderId="0" applyNumberFormat="0" applyBorder="0" applyAlignment="0" applyProtection="0"/>
    <xf numFmtId="0" fontId="76" fillId="83" borderId="0" applyNumberFormat="0" applyBorder="0" applyAlignment="0" applyProtection="0"/>
    <xf numFmtId="0" fontId="76" fillId="83" borderId="0" applyNumberFormat="0" applyBorder="0" applyAlignment="0" applyProtection="0"/>
    <xf numFmtId="0" fontId="76" fillId="83" borderId="0" applyNumberFormat="0" applyBorder="0" applyAlignment="0" applyProtection="0"/>
    <xf numFmtId="0" fontId="76" fillId="83" borderId="0" applyNumberFormat="0" applyBorder="0" applyAlignment="0" applyProtection="0"/>
    <xf numFmtId="0" fontId="76" fillId="83" borderId="0" applyNumberFormat="0" applyBorder="0" applyAlignment="0" applyProtection="0"/>
    <xf numFmtId="0" fontId="76" fillId="83" borderId="0" applyNumberFormat="0" applyBorder="0" applyAlignment="0" applyProtection="0"/>
    <xf numFmtId="0" fontId="76" fillId="83" borderId="0" applyNumberFormat="0" applyBorder="0" applyAlignment="0" applyProtection="0"/>
    <xf numFmtId="185" fontId="77" fillId="0" borderId="49"/>
    <xf numFmtId="0" fontId="7" fillId="0" borderId="0" applyFill="0" applyBorder="0" applyAlignment="0"/>
    <xf numFmtId="164" fontId="7" fillId="0" borderId="0" applyFill="0" applyBorder="0" applyAlignment="0"/>
    <xf numFmtId="165" fontId="7" fillId="0" borderId="0" applyFill="0" applyBorder="0" applyAlignment="0"/>
    <xf numFmtId="166" fontId="7" fillId="0" borderId="0" applyFill="0" applyBorder="0" applyAlignment="0"/>
    <xf numFmtId="167"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0" fontId="78" fillId="20" borderId="50" applyNumberFormat="0" applyAlignment="0" applyProtection="0"/>
    <xf numFmtId="0" fontId="78" fillId="20" borderId="50" applyNumberFormat="0" applyAlignment="0" applyProtection="0"/>
    <xf numFmtId="0" fontId="78" fillId="20" borderId="50" applyNumberFormat="0" applyAlignment="0" applyProtection="0"/>
    <xf numFmtId="0" fontId="78" fillId="20" borderId="50" applyNumberFormat="0" applyAlignment="0" applyProtection="0"/>
    <xf numFmtId="0" fontId="4" fillId="54" borderId="2" applyNumberFormat="0" applyAlignment="0" applyProtection="0"/>
    <xf numFmtId="0" fontId="78" fillId="20" borderId="50" applyNumberFormat="0" applyAlignment="0" applyProtection="0"/>
    <xf numFmtId="0" fontId="78" fillId="20" borderId="50" applyNumberFormat="0" applyAlignment="0" applyProtection="0"/>
    <xf numFmtId="0" fontId="78" fillId="20" borderId="50" applyNumberFormat="0" applyAlignment="0" applyProtection="0"/>
    <xf numFmtId="0" fontId="78" fillId="20" borderId="50" applyNumberFormat="0" applyAlignment="0" applyProtection="0"/>
    <xf numFmtId="0" fontId="78" fillId="20" borderId="50" applyNumberFormat="0" applyAlignment="0" applyProtection="0"/>
    <xf numFmtId="0" fontId="78" fillId="20" borderId="50" applyNumberFormat="0" applyAlignment="0" applyProtection="0"/>
    <xf numFmtId="0" fontId="78" fillId="20" borderId="50" applyNumberFormat="0" applyAlignment="0" applyProtection="0"/>
    <xf numFmtId="0" fontId="78" fillId="20" borderId="50" applyNumberFormat="0" applyAlignment="0" applyProtection="0"/>
    <xf numFmtId="0" fontId="78" fillId="20" borderId="50" applyNumberFormat="0" applyAlignment="0" applyProtection="0"/>
    <xf numFmtId="0" fontId="78" fillId="20" borderId="50" applyNumberFormat="0" applyAlignment="0" applyProtection="0"/>
    <xf numFmtId="0" fontId="78" fillId="20" borderId="50" applyNumberFormat="0" applyAlignment="0" applyProtection="0"/>
    <xf numFmtId="0" fontId="78" fillId="20" borderId="50" applyNumberFormat="0" applyAlignment="0" applyProtection="0"/>
    <xf numFmtId="0" fontId="78" fillId="20" borderId="50" applyNumberFormat="0" applyAlignment="0" applyProtection="0"/>
    <xf numFmtId="0" fontId="20" fillId="105" borderId="51" applyNumberFormat="0" applyAlignment="0" applyProtection="0"/>
    <xf numFmtId="0" fontId="20" fillId="105" borderId="51" applyNumberFormat="0" applyAlignment="0" applyProtection="0"/>
    <xf numFmtId="0" fontId="20" fillId="105" borderId="51" applyNumberFormat="0" applyAlignment="0" applyProtection="0"/>
    <xf numFmtId="0" fontId="20" fillId="105" borderId="51" applyNumberFormat="0" applyAlignment="0" applyProtection="0"/>
    <xf numFmtId="0" fontId="61" fillId="55" borderId="44" applyNumberFormat="0" applyAlignment="0" applyProtection="0"/>
    <xf numFmtId="0" fontId="20" fillId="105" borderId="51" applyNumberFormat="0" applyAlignment="0" applyProtection="0"/>
    <xf numFmtId="0" fontId="20" fillId="105" borderId="51" applyNumberFormat="0" applyAlignment="0" applyProtection="0"/>
    <xf numFmtId="0" fontId="20" fillId="105" borderId="51" applyNumberFormat="0" applyAlignment="0" applyProtection="0"/>
    <xf numFmtId="0" fontId="20" fillId="105" borderId="51" applyNumberFormat="0" applyAlignment="0" applyProtection="0"/>
    <xf numFmtId="0" fontId="20" fillId="105" borderId="51" applyNumberFormat="0" applyAlignment="0" applyProtection="0"/>
    <xf numFmtId="0" fontId="20" fillId="105" borderId="51" applyNumberFormat="0" applyAlignment="0" applyProtection="0"/>
    <xf numFmtId="0" fontId="20" fillId="105" borderId="51" applyNumberFormat="0" applyAlignment="0" applyProtection="0"/>
    <xf numFmtId="0" fontId="20" fillId="105" borderId="51" applyNumberFormat="0" applyAlignment="0" applyProtection="0"/>
    <xf numFmtId="0" fontId="20" fillId="105" borderId="51" applyNumberFormat="0" applyAlignment="0" applyProtection="0"/>
    <xf numFmtId="0" fontId="20" fillId="105" borderId="51" applyNumberFormat="0" applyAlignment="0" applyProtection="0"/>
    <xf numFmtId="0" fontId="20" fillId="105" borderId="51" applyNumberFormat="0" applyAlignment="0" applyProtection="0"/>
    <xf numFmtId="0" fontId="20" fillId="105" borderId="51" applyNumberFormat="0" applyAlignment="0" applyProtection="0"/>
    <xf numFmtId="0" fontId="20" fillId="105" borderId="51" applyNumberFormat="0" applyAlignment="0" applyProtection="0"/>
    <xf numFmtId="0" fontId="20" fillId="105" borderId="51" applyNumberFormat="0" applyAlignment="0" applyProtection="0"/>
    <xf numFmtId="3" fontId="79" fillId="49" borderId="0">
      <protection locked="0"/>
    </xf>
    <xf numFmtId="0"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90" fontId="14" fillId="0" borderId="0" applyFont="0" applyFill="0" applyBorder="0" applyAlignment="0" applyProtection="0"/>
    <xf numFmtId="170" fontId="14" fillId="0" borderId="0" applyFont="0" applyFill="0" applyBorder="0" applyAlignment="0" applyProtection="0"/>
    <xf numFmtId="190" fontId="14" fillId="0" borderId="0" applyFont="0" applyFill="0" applyBorder="0" applyAlignment="0" applyProtection="0"/>
    <xf numFmtId="190" fontId="14" fillId="0" borderId="0" applyFont="0" applyFill="0" applyBorder="0" applyAlignment="0" applyProtection="0"/>
    <xf numFmtId="170" fontId="14" fillId="0" borderId="0" applyFont="0" applyFill="0" applyBorder="0" applyAlignment="0" applyProtection="0"/>
    <xf numFmtId="190" fontId="14" fillId="0" borderId="0" applyFont="0" applyFill="0" applyBorder="0" applyAlignment="0" applyProtection="0"/>
    <xf numFmtId="169" fontId="14" fillId="0" borderId="0" applyFont="0" applyFill="0" applyBorder="0" applyAlignment="0" applyProtection="0"/>
    <xf numFmtId="170"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70"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70"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91" fontId="7" fillId="0" borderId="0" applyFont="0" applyFill="0" applyBorder="0" applyAlignment="0" applyProtection="0"/>
    <xf numFmtId="170" fontId="80" fillId="0" borderId="0" applyFont="0" applyFill="0" applyBorder="0" applyAlignment="0" applyProtection="0"/>
    <xf numFmtId="19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91" fontId="14" fillId="0" borderId="0" applyFont="0" applyFill="0" applyBorder="0" applyAlignment="0" applyProtection="0"/>
    <xf numFmtId="191" fontId="14" fillId="0" borderId="0" applyFont="0" applyFill="0" applyBorder="0" applyAlignment="0" applyProtection="0"/>
    <xf numFmtId="191"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0" fontId="7"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192" fontId="7" fillId="0" borderId="0" applyFont="0" applyFill="0" applyBorder="0" applyAlignment="0" applyProtection="0"/>
    <xf numFmtId="192" fontId="7" fillId="0" borderId="0" applyFont="0" applyFill="0" applyBorder="0" applyAlignment="0" applyProtection="0"/>
    <xf numFmtId="180" fontId="14" fillId="0" borderId="0" applyFont="0" applyFill="0" applyBorder="0" applyAlignment="0" applyProtection="0"/>
    <xf numFmtId="192" fontId="7" fillId="0" borderId="0" applyFont="0" applyFill="0" applyBorder="0" applyAlignment="0" applyProtection="0"/>
    <xf numFmtId="170" fontId="14" fillId="0" borderId="0" applyFont="0" applyFill="0" applyBorder="0" applyAlignment="0" applyProtection="0"/>
    <xf numFmtId="192" fontId="7" fillId="0" borderId="0" applyFont="0" applyFill="0" applyBorder="0" applyAlignment="0" applyProtection="0"/>
    <xf numFmtId="184" fontId="7" fillId="0" borderId="0" applyFont="0" applyFill="0" applyBorder="0" applyAlignment="0" applyProtection="0"/>
    <xf numFmtId="170" fontId="14" fillId="0" borderId="0" applyFont="0" applyFill="0" applyBorder="0" applyAlignment="0" applyProtection="0"/>
    <xf numFmtId="184" fontId="7" fillId="0" borderId="0" applyFont="0" applyFill="0" applyBorder="0" applyAlignment="0" applyProtection="0"/>
    <xf numFmtId="191" fontId="7" fillId="0" borderId="0" applyFont="0" applyFill="0" applyBorder="0" applyAlignment="0" applyProtection="0"/>
    <xf numFmtId="170" fontId="14" fillId="0" borderId="0" applyFont="0" applyFill="0" applyBorder="0" applyAlignment="0" applyProtection="0"/>
    <xf numFmtId="191"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93" fontId="7" fillId="0" borderId="0" applyFont="0" applyFill="0" applyBorder="0" applyAlignment="0" applyProtection="0"/>
    <xf numFmtId="170"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90" fontId="14" fillId="0" borderId="0" applyFont="0" applyFill="0" applyBorder="0" applyAlignment="0" applyProtection="0"/>
    <xf numFmtId="190" fontId="14" fillId="0" borderId="0" applyFont="0" applyFill="0" applyBorder="0" applyAlignment="0" applyProtection="0"/>
    <xf numFmtId="0" fontId="14" fillId="0" borderId="0" applyFont="0" applyFill="0" applyBorder="0" applyAlignment="0" applyProtection="0"/>
    <xf numFmtId="190" fontId="14" fillId="0" borderId="0" applyFont="0" applyFill="0" applyBorder="0" applyAlignment="0" applyProtection="0"/>
    <xf numFmtId="172" fontId="14" fillId="0" borderId="0" applyFont="0" applyFill="0" applyBorder="0" applyAlignment="0" applyProtection="0"/>
    <xf numFmtId="184"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70"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2" fontId="7"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2" fontId="7" fillId="0" borderId="0" applyFont="0" applyFill="0" applyBorder="0" applyAlignment="0" applyProtection="0"/>
    <xf numFmtId="194" fontId="7" fillId="0" borderId="0" applyFont="0" applyFill="0" applyBorder="0" applyAlignment="0" applyProtection="0"/>
    <xf numFmtId="194"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2" fontId="7" fillId="0" borderId="0" applyFont="0" applyFill="0" applyBorder="0" applyAlignment="0" applyProtection="0"/>
    <xf numFmtId="179" fontId="7" fillId="0" borderId="0" applyFont="0" applyFill="0" applyBorder="0" applyAlignment="0" applyProtection="0"/>
    <xf numFmtId="179" fontId="7" fillId="0" borderId="0" applyFont="0" applyFill="0" applyBorder="0" applyAlignment="0" applyProtection="0"/>
    <xf numFmtId="172" fontId="7" fillId="0" borderId="0" applyFont="0" applyFill="0" applyBorder="0" applyAlignment="0" applyProtection="0"/>
    <xf numFmtId="179" fontId="7" fillId="0" borderId="0" applyFont="0" applyFill="0" applyBorder="0" applyAlignment="0" applyProtection="0"/>
    <xf numFmtId="172"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2" fontId="7"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 fillId="0" borderId="0" applyFont="0" applyFill="0" applyBorder="0" applyAlignment="0" applyProtection="0"/>
    <xf numFmtId="170" fontId="14"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172" fontId="7" fillId="49" borderId="0">
      <protection locked="0"/>
    </xf>
    <xf numFmtId="3" fontId="7" fillId="0" borderId="0" applyFont="0" applyFill="0" applyBorder="0" applyAlignment="0" applyProtection="0"/>
    <xf numFmtId="0" fontId="77" fillId="0" borderId="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ill="0" applyBorder="0" applyAlignment="0" applyProtection="0"/>
    <xf numFmtId="0" fontId="77" fillId="0" borderId="0"/>
    <xf numFmtId="0" fontId="77" fillId="0" borderId="0"/>
    <xf numFmtId="164"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95"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0" fontId="47" fillId="106"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4" fontId="75" fillId="0" borderId="0" applyFill="0" applyBorder="0" applyAlignment="0"/>
    <xf numFmtId="14" fontId="75" fillId="0" borderId="0" applyFill="0" applyBorder="0" applyAlignment="0"/>
    <xf numFmtId="0" fontId="7" fillId="0" borderId="0">
      <protection locked="0"/>
    </xf>
    <xf numFmtId="197" fontId="81" fillId="0" borderId="52">
      <alignment horizontal="center"/>
    </xf>
    <xf numFmtId="40" fontId="41" fillId="0" borderId="0" applyFont="0" applyFill="0" applyBorder="0" applyAlignment="0" applyProtection="0"/>
    <xf numFmtId="0" fontId="82" fillId="0" borderId="7">
      <alignment horizontal="centerContinuous" vertical="center" wrapText="1"/>
    </xf>
    <xf numFmtId="0" fontId="46" fillId="107" borderId="0" applyNumberFormat="0" applyBorder="0" applyAlignment="0" applyProtection="0"/>
    <xf numFmtId="0" fontId="46" fillId="108" borderId="0" applyNumberFormat="0" applyBorder="0" applyAlignment="0" applyProtection="0"/>
    <xf numFmtId="0" fontId="46" fillId="109" borderId="0" applyNumberFormat="0" applyBorder="0" applyAlignment="0" applyProtection="0"/>
    <xf numFmtId="0" fontId="7" fillId="0" borderId="0" applyFill="0" applyBorder="0" applyAlignment="0"/>
    <xf numFmtId="164"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198" fontId="7" fillId="0" borderId="0" applyFon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6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4" fillId="106" borderId="0" applyFont="0" applyFill="0" applyBorder="0" applyAlignment="0" applyProtection="0"/>
    <xf numFmtId="0" fontId="36" fillId="106" borderId="0" applyFont="0" applyFill="0" applyBorder="0" applyAlignment="0" applyProtection="0"/>
    <xf numFmtId="0" fontId="85" fillId="106" borderId="0" applyFont="0" applyFill="0" applyBorder="0" applyAlignment="0" applyProtection="0"/>
    <xf numFmtId="0" fontId="47" fillId="106" borderId="0" applyFont="0" applyFill="0" applyBorder="0" applyAlignment="0" applyProtection="0"/>
    <xf numFmtId="0" fontId="84" fillId="106" borderId="0" applyFont="0" applyFill="0" applyBorder="0" applyAlignment="0" applyProtection="0"/>
    <xf numFmtId="0" fontId="36" fillId="106" borderId="0" applyFont="0" applyFill="0" applyBorder="0" applyAlignment="0" applyProtection="0"/>
    <xf numFmtId="0" fontId="85" fillId="106" borderId="0" applyFont="0" applyFill="0" applyBorder="0" applyAlignment="0" applyProtection="0"/>
    <xf numFmtId="199" fontId="86" fillId="0" borderId="52"/>
    <xf numFmtId="40" fontId="87" fillId="0" borderId="48" applyBorder="0"/>
    <xf numFmtId="2" fontId="47" fillId="106"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00" fontId="40" fillId="0" borderId="0" applyFont="0" applyFill="0" applyBorder="0" applyAlignment="0" applyProtection="0"/>
    <xf numFmtId="0" fontId="77" fillId="0" borderId="0"/>
    <xf numFmtId="0" fontId="13" fillId="0" borderId="0"/>
    <xf numFmtId="0" fontId="88" fillId="84" borderId="0" applyNumberFormat="0" applyBorder="0" applyAlignment="0" applyProtection="0"/>
    <xf numFmtId="0" fontId="88" fillId="84" borderId="0" applyNumberFormat="0" applyBorder="0" applyAlignment="0" applyProtection="0"/>
    <xf numFmtId="0" fontId="88" fillId="84" borderId="0" applyNumberFormat="0" applyBorder="0" applyAlignment="0" applyProtection="0"/>
    <xf numFmtId="0" fontId="88" fillId="84" borderId="0" applyNumberFormat="0" applyBorder="0" applyAlignment="0" applyProtection="0"/>
    <xf numFmtId="0" fontId="57" fillId="51" borderId="0" applyNumberFormat="0" applyBorder="0" applyAlignment="0" applyProtection="0"/>
    <xf numFmtId="0" fontId="88" fillId="84" borderId="0" applyNumberFormat="0" applyBorder="0" applyAlignment="0" applyProtection="0"/>
    <xf numFmtId="0" fontId="88" fillId="84" borderId="0" applyNumberFormat="0" applyBorder="0" applyAlignment="0" applyProtection="0"/>
    <xf numFmtId="0" fontId="88" fillId="84" borderId="0" applyNumberFormat="0" applyBorder="0" applyAlignment="0" applyProtection="0"/>
    <xf numFmtId="0" fontId="88" fillId="84" borderId="0" applyNumberFormat="0" applyBorder="0" applyAlignment="0" applyProtection="0"/>
    <xf numFmtId="0" fontId="88" fillId="84" borderId="0" applyNumberFormat="0" applyBorder="0" applyAlignment="0" applyProtection="0"/>
    <xf numFmtId="0" fontId="88" fillId="84" borderId="0" applyNumberFormat="0" applyBorder="0" applyAlignment="0" applyProtection="0"/>
    <xf numFmtId="0" fontId="88" fillId="84" borderId="0" applyNumberFormat="0" applyBorder="0" applyAlignment="0" applyProtection="0"/>
    <xf numFmtId="0" fontId="88" fillId="84" borderId="0" applyNumberFormat="0" applyBorder="0" applyAlignment="0" applyProtection="0"/>
    <xf numFmtId="0" fontId="88" fillId="84" borderId="0" applyNumberFormat="0" applyBorder="0" applyAlignment="0" applyProtection="0"/>
    <xf numFmtId="0" fontId="88" fillId="84" borderId="0" applyNumberFormat="0" applyBorder="0" applyAlignment="0" applyProtection="0"/>
    <xf numFmtId="0" fontId="88" fillId="84" borderId="0" applyNumberFormat="0" applyBorder="0" applyAlignment="0" applyProtection="0"/>
    <xf numFmtId="0" fontId="88" fillId="84" borderId="0" applyNumberFormat="0" applyBorder="0" applyAlignment="0" applyProtection="0"/>
    <xf numFmtId="0" fontId="88" fillId="84" borderId="0" applyNumberFormat="0" applyBorder="0" applyAlignment="0" applyProtection="0"/>
    <xf numFmtId="0" fontId="88" fillId="84" borderId="0" applyNumberFormat="0" applyBorder="0" applyAlignment="0" applyProtection="0"/>
    <xf numFmtId="38" fontId="36" fillId="110" borderId="0" applyNumberFormat="0" applyBorder="0" applyAlignment="0" applyProtection="0"/>
    <xf numFmtId="38" fontId="36" fillId="110" borderId="0" applyNumberFormat="0" applyBorder="0" applyAlignment="0" applyProtection="0"/>
    <xf numFmtId="38" fontId="36" fillId="110" borderId="0" applyNumberFormat="0" applyBorder="0" applyAlignment="0" applyProtection="0"/>
    <xf numFmtId="0" fontId="9" fillId="0" borderId="17">
      <alignment horizontal="left" vertical="center"/>
    </xf>
    <xf numFmtId="0" fontId="89" fillId="0" borderId="0">
      <alignment horizontal="center" vertical="center" wrapText="1"/>
    </xf>
    <xf numFmtId="0" fontId="90" fillId="0" borderId="53" applyNumberFormat="0" applyFill="0" applyAlignment="0" applyProtection="0"/>
    <xf numFmtId="0" fontId="91" fillId="0" borderId="0" applyNumberFormat="0" applyFont="0" applyFill="0" applyAlignment="0" applyProtection="0"/>
    <xf numFmtId="0" fontId="91" fillId="0" borderId="0" applyNumberFormat="0" applyFont="0" applyFill="0" applyAlignment="0" applyProtection="0"/>
    <xf numFmtId="0" fontId="91" fillId="0" borderId="0" applyNumberFormat="0" applyFont="0" applyFill="0" applyAlignment="0" applyProtection="0"/>
    <xf numFmtId="0" fontId="92" fillId="0" borderId="54" applyNumberFormat="0" applyFill="0" applyAlignment="0" applyProtection="0"/>
    <xf numFmtId="0" fontId="92" fillId="0" borderId="54" applyNumberFormat="0" applyFill="0" applyAlignment="0" applyProtection="0"/>
    <xf numFmtId="0" fontId="54" fillId="0" borderId="41" applyNumberFormat="0" applyFill="0" applyAlignment="0" applyProtection="0"/>
    <xf numFmtId="0" fontId="91" fillId="0" borderId="0" applyNumberFormat="0" applyFont="0" applyFill="0" applyAlignment="0" applyProtection="0"/>
    <xf numFmtId="0" fontId="91" fillId="0" borderId="0" applyNumberFormat="0" applyFont="0" applyFill="0" applyAlignment="0" applyProtection="0"/>
    <xf numFmtId="0" fontId="91" fillId="0" borderId="0" applyNumberFormat="0" applyFont="0" applyFill="0" applyAlignment="0" applyProtection="0"/>
    <xf numFmtId="0" fontId="91" fillId="0" borderId="0" applyNumberFormat="0" applyFont="0" applyFill="0" applyAlignment="0" applyProtection="0"/>
    <xf numFmtId="0" fontId="91" fillId="0" borderId="0" applyNumberFormat="0" applyFont="0" applyFill="0" applyAlignment="0" applyProtection="0"/>
    <xf numFmtId="0" fontId="91" fillId="0" borderId="0" applyNumberFormat="0" applyFont="0" applyFill="0" applyAlignment="0" applyProtection="0"/>
    <xf numFmtId="0" fontId="91" fillId="0" borderId="0" applyNumberFormat="0" applyFont="0" applyFill="0" applyAlignment="0" applyProtection="0"/>
    <xf numFmtId="0" fontId="91" fillId="0" borderId="0" applyNumberFormat="0" applyFont="0" applyFill="0" applyAlignment="0" applyProtection="0"/>
    <xf numFmtId="0" fontId="91" fillId="0" borderId="0" applyNumberFormat="0" applyFont="0" applyFill="0" applyAlignment="0" applyProtection="0"/>
    <xf numFmtId="0" fontId="91" fillId="0" borderId="0" applyNumberFormat="0" applyFont="0" applyFill="0" applyAlignment="0" applyProtection="0"/>
    <xf numFmtId="0" fontId="91" fillId="0" borderId="0" applyNumberFormat="0" applyFont="0" applyFill="0" applyAlignment="0" applyProtection="0"/>
    <xf numFmtId="0" fontId="91" fillId="0" borderId="0" applyNumberFormat="0" applyFont="0" applyFill="0" applyAlignment="0" applyProtection="0"/>
    <xf numFmtId="0" fontId="91" fillId="0" borderId="0" applyNumberFormat="0" applyFont="0" applyFill="0" applyAlignment="0" applyProtection="0"/>
    <xf numFmtId="0" fontId="91" fillId="0" borderId="0" applyNumberFormat="0" applyFont="0" applyFill="0" applyAlignment="0" applyProtection="0"/>
    <xf numFmtId="0" fontId="91" fillId="0" borderId="0" applyNumberFormat="0" applyFont="0" applyFill="0" applyAlignment="0" applyProtection="0"/>
    <xf numFmtId="0" fontId="91" fillId="0" borderId="0" applyNumberFormat="0" applyFont="0" applyFill="0" applyAlignment="0" applyProtection="0"/>
    <xf numFmtId="0" fontId="91" fillId="0" borderId="0" applyNumberFormat="0" applyFont="0" applyFill="0" applyAlignment="0" applyProtection="0"/>
    <xf numFmtId="0" fontId="91" fillId="0" borderId="0" applyNumberFormat="0" applyFont="0" applyFill="0" applyAlignment="0" applyProtection="0"/>
    <xf numFmtId="0" fontId="91"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3" fillId="0" borderId="55" applyNumberFormat="0" applyFill="0" applyAlignment="0" applyProtection="0"/>
    <xf numFmtId="0" fontId="93" fillId="0" borderId="55" applyNumberFormat="0" applyFill="0" applyAlignment="0" applyProtection="0"/>
    <xf numFmtId="0" fontId="55" fillId="0" borderId="1" applyNumberForma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4" fillId="0" borderId="56" applyNumberFormat="0" applyFill="0" applyAlignment="0" applyProtection="0"/>
    <xf numFmtId="0" fontId="94" fillId="0" borderId="56" applyNumberFormat="0" applyFill="0" applyAlignment="0" applyProtection="0"/>
    <xf numFmtId="0" fontId="94" fillId="0" borderId="56" applyNumberFormat="0" applyFill="0" applyAlignment="0" applyProtection="0"/>
    <xf numFmtId="0" fontId="94" fillId="0" borderId="56" applyNumberFormat="0" applyFill="0" applyAlignment="0" applyProtection="0"/>
    <xf numFmtId="0" fontId="56" fillId="0" borderId="42" applyNumberFormat="0" applyFill="0" applyAlignment="0" applyProtection="0"/>
    <xf numFmtId="0" fontId="94" fillId="0" borderId="56" applyNumberFormat="0" applyFill="0" applyAlignment="0" applyProtection="0"/>
    <xf numFmtId="0" fontId="94" fillId="0" borderId="56" applyNumberFormat="0" applyFill="0" applyAlignment="0" applyProtection="0"/>
    <xf numFmtId="0" fontId="94" fillId="0" borderId="56" applyNumberFormat="0" applyFill="0" applyAlignment="0" applyProtection="0"/>
    <xf numFmtId="0" fontId="94" fillId="0" borderId="56" applyNumberFormat="0" applyFill="0" applyAlignment="0" applyProtection="0"/>
    <xf numFmtId="0" fontId="94" fillId="0" borderId="56" applyNumberFormat="0" applyFill="0" applyAlignment="0" applyProtection="0"/>
    <xf numFmtId="0" fontId="94" fillId="0" borderId="56" applyNumberFormat="0" applyFill="0" applyAlignment="0" applyProtection="0"/>
    <xf numFmtId="0" fontId="94" fillId="0" borderId="56" applyNumberFormat="0" applyFill="0" applyAlignment="0" applyProtection="0"/>
    <xf numFmtId="0" fontId="94" fillId="0" borderId="56" applyNumberFormat="0" applyFill="0" applyAlignment="0" applyProtection="0"/>
    <xf numFmtId="0" fontId="94" fillId="0" borderId="56" applyNumberFormat="0" applyFill="0" applyAlignment="0" applyProtection="0"/>
    <xf numFmtId="0" fontId="94" fillId="0" borderId="56" applyNumberFormat="0" applyFill="0" applyAlignment="0" applyProtection="0"/>
    <xf numFmtId="0" fontId="94" fillId="0" borderId="56" applyNumberFormat="0" applyFill="0" applyAlignment="0" applyProtection="0"/>
    <xf numFmtId="0" fontId="94" fillId="0" borderId="56" applyNumberFormat="0" applyFill="0" applyAlignment="0" applyProtection="0"/>
    <xf numFmtId="0" fontId="94" fillId="0" borderId="56" applyNumberFormat="0" applyFill="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56"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1" fillId="106" borderId="0" applyFont="0" applyFill="0" applyBorder="0" applyAlignment="0" applyProtection="0"/>
    <xf numFmtId="0" fontId="9" fillId="106" borderId="0" applyFont="0" applyFill="0" applyBorder="0" applyAlignment="0" applyProtection="0"/>
    <xf numFmtId="2" fontId="95" fillId="1" borderId="40">
      <alignment horizontal="left"/>
      <protection locked="0"/>
    </xf>
    <xf numFmtId="0" fontId="47" fillId="0" borderId="0"/>
    <xf numFmtId="2" fontId="96" fillId="0" borderId="13">
      <alignment horizontal="center" vertical="center"/>
    </xf>
    <xf numFmtId="0" fontId="97" fillId="0" borderId="0" applyNumberFormat="0" applyFill="0" applyBorder="0" applyAlignment="0" applyProtection="0">
      <alignment vertical="top"/>
      <protection locked="0"/>
    </xf>
    <xf numFmtId="0" fontId="98" fillId="0" borderId="0" applyNumberFormat="0" applyFill="0" applyBorder="0" applyAlignment="0" applyProtection="0">
      <alignment vertical="top"/>
      <protection locked="0"/>
    </xf>
    <xf numFmtId="0" fontId="98" fillId="0" borderId="0" applyNumberFormat="0" applyFill="0" applyBorder="0" applyAlignment="0" applyProtection="0">
      <alignment vertical="top"/>
      <protection locked="0"/>
    </xf>
    <xf numFmtId="0" fontId="99" fillId="0" borderId="0" applyNumberFormat="0" applyFill="0" applyBorder="0" applyAlignment="0" applyProtection="0"/>
    <xf numFmtId="0" fontId="98" fillId="0" borderId="0" applyNumberFormat="0" applyFill="0" applyBorder="0" applyAlignment="0" applyProtection="0">
      <alignment vertical="top"/>
      <protection locked="0"/>
    </xf>
    <xf numFmtId="0" fontId="99" fillId="0" borderId="0" applyNumberFormat="0" applyFill="0" applyBorder="0" applyAlignment="0" applyProtection="0"/>
    <xf numFmtId="10" fontId="36" fillId="49" borderId="13" applyNumberFormat="0" applyBorder="0" applyAlignment="0" applyProtection="0"/>
    <xf numFmtId="10" fontId="36" fillId="49" borderId="13" applyNumberFormat="0" applyBorder="0" applyAlignment="0" applyProtection="0"/>
    <xf numFmtId="10" fontId="36" fillId="49" borderId="13" applyNumberFormat="0" applyBorder="0" applyAlignment="0" applyProtection="0"/>
    <xf numFmtId="0" fontId="100" fillId="12" borderId="50" applyNumberFormat="0" applyAlignment="0" applyProtection="0"/>
    <xf numFmtId="0" fontId="100" fillId="12" borderId="50" applyNumberFormat="0" applyAlignment="0" applyProtection="0"/>
    <xf numFmtId="0" fontId="100" fillId="12" borderId="50" applyNumberFormat="0" applyAlignment="0" applyProtection="0"/>
    <xf numFmtId="0" fontId="100" fillId="12" borderId="50" applyNumberFormat="0" applyAlignment="0" applyProtection="0"/>
    <xf numFmtId="0" fontId="59" fillId="53" borderId="2" applyNumberFormat="0" applyAlignment="0" applyProtection="0"/>
    <xf numFmtId="0" fontId="100" fillId="12" borderId="50" applyNumberFormat="0" applyAlignment="0" applyProtection="0"/>
    <xf numFmtId="0" fontId="100" fillId="12" borderId="50" applyNumberFormat="0" applyAlignment="0" applyProtection="0"/>
    <xf numFmtId="0" fontId="100" fillId="12" borderId="50" applyNumberFormat="0" applyAlignment="0" applyProtection="0"/>
    <xf numFmtId="0" fontId="100" fillId="12" borderId="50" applyNumberFormat="0" applyAlignment="0" applyProtection="0"/>
    <xf numFmtId="0" fontId="100" fillId="12" borderId="50" applyNumberFormat="0" applyAlignment="0" applyProtection="0"/>
    <xf numFmtId="0" fontId="100" fillId="12" borderId="50" applyNumberFormat="0" applyAlignment="0" applyProtection="0"/>
    <xf numFmtId="0" fontId="100" fillId="12" borderId="50" applyNumberFormat="0" applyAlignment="0" applyProtection="0"/>
    <xf numFmtId="0" fontId="100" fillId="12" borderId="50" applyNumberFormat="0" applyAlignment="0" applyProtection="0"/>
    <xf numFmtId="0" fontId="100" fillId="12" borderId="50" applyNumberFormat="0" applyAlignment="0" applyProtection="0"/>
    <xf numFmtId="0" fontId="100" fillId="12" borderId="50" applyNumberFormat="0" applyAlignment="0" applyProtection="0"/>
    <xf numFmtId="0" fontId="100" fillId="12" borderId="50" applyNumberFormat="0" applyAlignment="0" applyProtection="0"/>
    <xf numFmtId="0" fontId="100" fillId="12" borderId="50" applyNumberFormat="0" applyAlignment="0" applyProtection="0"/>
    <xf numFmtId="0" fontId="100" fillId="12" borderId="50" applyNumberFormat="0" applyAlignment="0" applyProtection="0"/>
    <xf numFmtId="0" fontId="100" fillId="12" borderId="50" applyNumberFormat="0" applyAlignment="0" applyProtection="0"/>
    <xf numFmtId="0" fontId="11" fillId="0" borderId="0" applyNumberFormat="0" applyFont="0" applyFill="0" applyBorder="0" applyAlignment="0"/>
    <xf numFmtId="0" fontId="101" fillId="0" borderId="0" applyNumberFormat="0" applyFont="0" applyFill="0" applyBorder="0" applyAlignment="0"/>
    <xf numFmtId="201" fontId="102" fillId="0" borderId="0"/>
    <xf numFmtId="0" fontId="7" fillId="0" borderId="0" applyFill="0" applyBorder="0" applyAlignment="0"/>
    <xf numFmtId="164"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0" fontId="103" fillId="0" borderId="57" applyNumberFormat="0" applyFill="0" applyAlignment="0" applyProtection="0"/>
    <xf numFmtId="0" fontId="103" fillId="0" borderId="57" applyNumberFormat="0" applyFill="0" applyAlignment="0" applyProtection="0"/>
    <xf numFmtId="0" fontId="103" fillId="0" borderId="57" applyNumberFormat="0" applyFill="0" applyAlignment="0" applyProtection="0"/>
    <xf numFmtId="0" fontId="103" fillId="0" borderId="57" applyNumberFormat="0" applyFill="0" applyAlignment="0" applyProtection="0"/>
    <xf numFmtId="0" fontId="60" fillId="0" borderId="43" applyNumberFormat="0" applyFill="0" applyAlignment="0" applyProtection="0"/>
    <xf numFmtId="0" fontId="103" fillId="0" borderId="57" applyNumberFormat="0" applyFill="0" applyAlignment="0" applyProtection="0"/>
    <xf numFmtId="0" fontId="103" fillId="0" borderId="57" applyNumberFormat="0" applyFill="0" applyAlignment="0" applyProtection="0"/>
    <xf numFmtId="0" fontId="103" fillId="0" borderId="57" applyNumberFormat="0" applyFill="0" applyAlignment="0" applyProtection="0"/>
    <xf numFmtId="0" fontId="103" fillId="0" borderId="57" applyNumberFormat="0" applyFill="0" applyAlignment="0" applyProtection="0"/>
    <xf numFmtId="0" fontId="103" fillId="0" borderId="57" applyNumberFormat="0" applyFill="0" applyAlignment="0" applyProtection="0"/>
    <xf numFmtId="0" fontId="103" fillId="0" borderId="57" applyNumberFormat="0" applyFill="0" applyAlignment="0" applyProtection="0"/>
    <xf numFmtId="0" fontId="103" fillId="0" borderId="57" applyNumberFormat="0" applyFill="0" applyAlignment="0" applyProtection="0"/>
    <xf numFmtId="0" fontId="103" fillId="0" borderId="57" applyNumberFormat="0" applyFill="0" applyAlignment="0" applyProtection="0"/>
    <xf numFmtId="0" fontId="103" fillId="0" borderId="57" applyNumberFormat="0" applyFill="0" applyAlignment="0" applyProtection="0"/>
    <xf numFmtId="0" fontId="103" fillId="0" borderId="57" applyNumberFormat="0" applyFill="0" applyAlignment="0" applyProtection="0"/>
    <xf numFmtId="0" fontId="103" fillId="0" borderId="57" applyNumberFormat="0" applyFill="0" applyAlignment="0" applyProtection="0"/>
    <xf numFmtId="0" fontId="103" fillId="0" borderId="57" applyNumberFormat="0" applyFill="0" applyAlignment="0" applyProtection="0"/>
    <xf numFmtId="0" fontId="103" fillId="0" borderId="57" applyNumberFormat="0" applyFill="0" applyAlignment="0" applyProtection="0"/>
    <xf numFmtId="0" fontId="103" fillId="0" borderId="57" applyNumberFormat="0" applyFill="0" applyAlignment="0" applyProtection="0"/>
    <xf numFmtId="38" fontId="41" fillId="0" borderId="48"/>
    <xf numFmtId="168" fontId="7" fillId="0" borderId="0" applyFont="0" applyFill="0" applyBorder="0" applyAlignment="0" applyProtection="0"/>
    <xf numFmtId="170" fontId="7" fillId="0" borderId="0" applyFont="0" applyFill="0" applyBorder="0" applyAlignment="0" applyProtection="0"/>
    <xf numFmtId="0" fontId="104" fillId="50" borderId="0" applyNumberFormat="0" applyBorder="0" applyAlignment="0" applyProtection="0"/>
    <xf numFmtId="0" fontId="104" fillId="50" borderId="0" applyNumberFormat="0" applyBorder="0" applyAlignment="0" applyProtection="0"/>
    <xf numFmtId="0" fontId="104" fillId="50" borderId="0" applyNumberFormat="0" applyBorder="0" applyAlignment="0" applyProtection="0"/>
    <xf numFmtId="0" fontId="104" fillId="50" borderId="0" applyNumberFormat="0" applyBorder="0" applyAlignment="0" applyProtection="0"/>
    <xf numFmtId="0" fontId="2" fillId="52" borderId="0" applyNumberFormat="0" applyBorder="0" applyAlignment="0" applyProtection="0"/>
    <xf numFmtId="0" fontId="104" fillId="50" borderId="0" applyNumberFormat="0" applyBorder="0" applyAlignment="0" applyProtection="0"/>
    <xf numFmtId="0" fontId="104" fillId="50" borderId="0" applyNumberFormat="0" applyBorder="0" applyAlignment="0" applyProtection="0"/>
    <xf numFmtId="0" fontId="104" fillId="50" borderId="0" applyNumberFormat="0" applyBorder="0" applyAlignment="0" applyProtection="0"/>
    <xf numFmtId="0" fontId="104" fillId="50" borderId="0" applyNumberFormat="0" applyBorder="0" applyAlignment="0" applyProtection="0"/>
    <xf numFmtId="0" fontId="104" fillId="50" borderId="0" applyNumberFormat="0" applyBorder="0" applyAlignment="0" applyProtection="0"/>
    <xf numFmtId="0" fontId="104" fillId="50" borderId="0" applyNumberFormat="0" applyBorder="0" applyAlignment="0" applyProtection="0"/>
    <xf numFmtId="0" fontId="104" fillId="50" borderId="0" applyNumberFormat="0" applyBorder="0" applyAlignment="0" applyProtection="0"/>
    <xf numFmtId="0" fontId="104" fillId="50" borderId="0" applyNumberFormat="0" applyBorder="0" applyAlignment="0" applyProtection="0"/>
    <xf numFmtId="0" fontId="104" fillId="50" borderId="0" applyNumberFormat="0" applyBorder="0" applyAlignment="0" applyProtection="0"/>
    <xf numFmtId="0" fontId="104" fillId="50" borderId="0" applyNumberFormat="0" applyBorder="0" applyAlignment="0" applyProtection="0"/>
    <xf numFmtId="0" fontId="104" fillId="50" borderId="0" applyNumberFormat="0" applyBorder="0" applyAlignment="0" applyProtection="0"/>
    <xf numFmtId="0" fontId="104" fillId="50" borderId="0" applyNumberFormat="0" applyBorder="0" applyAlignment="0" applyProtection="0"/>
    <xf numFmtId="0" fontId="104" fillId="50" borderId="0" applyNumberFormat="0" applyBorder="0" applyAlignment="0" applyProtection="0"/>
    <xf numFmtId="180" fontId="36" fillId="0" borderId="0">
      <alignment horizontal="right"/>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 fillId="0" borderId="0"/>
    <xf numFmtId="0" fontId="75" fillId="0" borderId="0"/>
    <xf numFmtId="0" fontId="75" fillId="0" borderId="0"/>
    <xf numFmtId="0" fontId="75" fillId="0" borderId="0"/>
    <xf numFmtId="0" fontId="7"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 fillId="0" borderId="0"/>
    <xf numFmtId="0" fontId="75" fillId="0" borderId="0"/>
    <xf numFmtId="0" fontId="75" fillId="0" borderId="0"/>
    <xf numFmtId="0" fontId="75" fillId="0" borderId="0"/>
    <xf numFmtId="0" fontId="7"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 fillId="0" borderId="0"/>
    <xf numFmtId="0" fontId="75" fillId="0" borderId="0"/>
    <xf numFmtId="0" fontId="75" fillId="0" borderId="0"/>
    <xf numFmtId="0" fontId="75" fillId="0" borderId="0"/>
    <xf numFmtId="0" fontId="7"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7"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 fillId="0" borderId="0"/>
    <xf numFmtId="0" fontId="7" fillId="0" borderId="0"/>
    <xf numFmtId="0" fontId="7" fillId="0" borderId="0"/>
    <xf numFmtId="0" fontId="7" fillId="0" borderId="0"/>
    <xf numFmtId="0" fontId="7" fillId="0" borderId="0"/>
    <xf numFmtId="0" fontId="8"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 fillId="0" borderId="0"/>
    <xf numFmtId="0" fontId="7"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202" fontId="3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pplyProtection="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8" fillId="0" borderId="0"/>
    <xf numFmtId="0" fontId="75" fillId="0" borderId="0"/>
    <xf numFmtId="0" fontId="8" fillId="0" borderId="0"/>
    <xf numFmtId="0" fontId="8" fillId="0" borderId="0"/>
    <xf numFmtId="0" fontId="8" fillId="0" borderId="0"/>
    <xf numFmtId="0" fontId="1" fillId="0" borderId="0"/>
    <xf numFmtId="0" fontId="14" fillId="0" borderId="0"/>
    <xf numFmtId="0" fontId="14" fillId="0" borderId="0"/>
    <xf numFmtId="0" fontId="14" fillId="0" borderId="0"/>
    <xf numFmtId="202" fontId="33" fillId="0" borderId="0"/>
    <xf numFmtId="0" fontId="7"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75" fillId="0" borderId="0"/>
    <xf numFmtId="0" fontId="75" fillId="0" borderId="0"/>
    <xf numFmtId="0" fontId="1" fillId="0" borderId="0"/>
    <xf numFmtId="0" fontId="1" fillId="0" borderId="0"/>
    <xf numFmtId="0" fontId="7" fillId="0" borderId="0"/>
    <xf numFmtId="0" fontId="75" fillId="0" borderId="0"/>
    <xf numFmtId="0" fontId="7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75" fillId="0" borderId="0"/>
    <xf numFmtId="0" fontId="14" fillId="0" borderId="0"/>
    <xf numFmtId="0" fontId="14" fillId="0" borderId="0"/>
    <xf numFmtId="0" fontId="75" fillId="0" borderId="0"/>
    <xf numFmtId="0" fontId="14" fillId="0" borderId="0"/>
    <xf numFmtId="0" fontId="14" fillId="0" borderId="0"/>
    <xf numFmtId="0" fontId="14" fillId="0" borderId="0"/>
    <xf numFmtId="0" fontId="1" fillId="0" borderId="0"/>
    <xf numFmtId="0" fontId="8" fillId="0" borderId="0"/>
    <xf numFmtId="0" fontId="75" fillId="0" borderId="0"/>
    <xf numFmtId="0" fontId="8" fillId="0" borderId="0"/>
    <xf numFmtId="0" fontId="8"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4" fillId="0" borderId="0"/>
    <xf numFmtId="0" fontId="7" fillId="0" borderId="0"/>
    <xf numFmtId="0" fontId="11" fillId="0" borderId="0"/>
    <xf numFmtId="0" fontId="11" fillId="0" borderId="0"/>
    <xf numFmtId="0" fontId="1" fillId="0" borderId="0"/>
    <xf numFmtId="0" fontId="1" fillId="0" borderId="0"/>
    <xf numFmtId="0" fontId="75" fillId="0" borderId="0"/>
    <xf numFmtId="0" fontId="14" fillId="0" borderId="0"/>
    <xf numFmtId="0" fontId="14" fillId="0" borderId="0"/>
    <xf numFmtId="0" fontId="1" fillId="0" borderId="0"/>
    <xf numFmtId="0" fontId="14" fillId="0" borderId="0"/>
    <xf numFmtId="0" fontId="14" fillId="0" borderId="0"/>
    <xf numFmtId="0" fontId="14" fillId="0" borderId="0"/>
    <xf numFmtId="0" fontId="1" fillId="0" borderId="0"/>
    <xf numFmtId="0" fontId="14" fillId="0" borderId="0"/>
    <xf numFmtId="0" fontId="14" fillId="0" borderId="0"/>
    <xf numFmtId="0" fontId="1" fillId="0" borderId="0"/>
    <xf numFmtId="0" fontId="14" fillId="0" borderId="0"/>
    <xf numFmtId="0" fontId="14" fillId="0" borderId="0"/>
    <xf numFmtId="0" fontId="14" fillId="0" borderId="0"/>
    <xf numFmtId="0" fontId="14" fillId="0" borderId="0"/>
    <xf numFmtId="0" fontId="75" fillId="0" borderId="0"/>
    <xf numFmtId="0" fontId="14"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5" fillId="0" borderId="0"/>
    <xf numFmtId="0" fontId="75" fillId="0" borderId="0"/>
    <xf numFmtId="0" fontId="1" fillId="0" borderId="0"/>
    <xf numFmtId="0" fontId="1" fillId="0" borderId="0"/>
    <xf numFmtId="0" fontId="75" fillId="0" borderId="0"/>
    <xf numFmtId="0" fontId="1" fillId="0" borderId="0"/>
    <xf numFmtId="0" fontId="14" fillId="0" borderId="0"/>
    <xf numFmtId="0" fontId="14"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4" fillId="0" borderId="0"/>
    <xf numFmtId="0" fontId="14"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5" fillId="0" borderId="0"/>
    <xf numFmtId="0" fontId="75"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 fillId="0" borderId="0"/>
    <xf numFmtId="0" fontId="7" fillId="0" borderId="0"/>
    <xf numFmtId="0" fontId="7" fillId="0" borderId="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07" fillId="0" borderId="49">
      <alignment horizontal="left"/>
    </xf>
    <xf numFmtId="0" fontId="108" fillId="0" borderId="0"/>
    <xf numFmtId="203" fontId="40" fillId="0" borderId="0">
      <alignment horizontal="left"/>
    </xf>
    <xf numFmtId="3" fontId="109" fillId="0" borderId="0">
      <alignment vertical="top"/>
    </xf>
    <xf numFmtId="0" fontId="110" fillId="20" borderId="59" applyNumberFormat="0" applyAlignment="0" applyProtection="0"/>
    <xf numFmtId="0" fontId="110" fillId="20" borderId="59" applyNumberFormat="0" applyAlignment="0" applyProtection="0"/>
    <xf numFmtId="0" fontId="110" fillId="20" borderId="59" applyNumberFormat="0" applyAlignment="0" applyProtection="0"/>
    <xf numFmtId="0" fontId="110" fillId="20" borderId="59" applyNumberFormat="0" applyAlignment="0" applyProtection="0"/>
    <xf numFmtId="0" fontId="3" fillId="54" borderId="3" applyNumberFormat="0" applyAlignment="0" applyProtection="0"/>
    <xf numFmtId="0" fontId="110" fillId="20" borderId="59" applyNumberFormat="0" applyAlignment="0" applyProtection="0"/>
    <xf numFmtId="0" fontId="110" fillId="20" borderId="59" applyNumberFormat="0" applyAlignment="0" applyProtection="0"/>
    <xf numFmtId="0" fontId="110" fillId="20" borderId="59" applyNumberFormat="0" applyAlignment="0" applyProtection="0"/>
    <xf numFmtId="0" fontId="110" fillId="20" borderId="59" applyNumberFormat="0" applyAlignment="0" applyProtection="0"/>
    <xf numFmtId="0" fontId="110" fillId="20" borderId="59" applyNumberFormat="0" applyAlignment="0" applyProtection="0"/>
    <xf numFmtId="0" fontId="110" fillId="20" borderId="59" applyNumberFormat="0" applyAlignment="0" applyProtection="0"/>
    <xf numFmtId="0" fontId="110" fillId="20" borderId="59" applyNumberFormat="0" applyAlignment="0" applyProtection="0"/>
    <xf numFmtId="0" fontId="110" fillId="20" borderId="59" applyNumberFormat="0" applyAlignment="0" applyProtection="0"/>
    <xf numFmtId="0" fontId="110" fillId="20" borderId="59" applyNumberFormat="0" applyAlignment="0" applyProtection="0"/>
    <xf numFmtId="0" fontId="110" fillId="20" borderId="59" applyNumberFormat="0" applyAlignment="0" applyProtection="0"/>
    <xf numFmtId="0" fontId="110" fillId="20" borderId="59" applyNumberFormat="0" applyAlignment="0" applyProtection="0"/>
    <xf numFmtId="0" fontId="110" fillId="20" borderId="59" applyNumberFormat="0" applyAlignment="0" applyProtection="0"/>
    <xf numFmtId="0" fontId="110" fillId="20" borderId="59" applyNumberFormat="0" applyAlignment="0" applyProtection="0"/>
    <xf numFmtId="14" fontId="16" fillId="0" borderId="0">
      <alignment horizontal="center" wrapText="1"/>
      <protection locked="0"/>
    </xf>
    <xf numFmtId="14" fontId="16" fillId="0" borderId="0">
      <alignment horizontal="center" wrapText="1"/>
      <protection locked="0"/>
    </xf>
    <xf numFmtId="167" fontId="7" fillId="0" borderId="0" applyFont="0" applyFill="0" applyBorder="0" applyAlignment="0" applyProtection="0"/>
    <xf numFmtId="0" fontId="7" fillId="0" borderId="0" applyFont="0" applyFill="0" applyBorder="0" applyAlignment="0" applyProtection="0"/>
    <xf numFmtId="10"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204" fontId="86" fillId="0" borderId="52"/>
    <xf numFmtId="4" fontId="86" fillId="0" borderId="60"/>
    <xf numFmtId="0" fontId="7" fillId="0" borderId="0" applyFill="0" applyBorder="0" applyAlignment="0"/>
    <xf numFmtId="164"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205" fontId="16" fillId="0" borderId="0"/>
    <xf numFmtId="206" fontId="7" fillId="0" borderId="0"/>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47">
      <protection locked="0"/>
    </xf>
    <xf numFmtId="0" fontId="111" fillId="0" borderId="47">
      <protection locked="0"/>
    </xf>
    <xf numFmtId="0" fontId="111" fillId="0" borderId="13">
      <protection locked="0"/>
    </xf>
    <xf numFmtId="0" fontId="111" fillId="0" borderId="13">
      <protection locked="0"/>
    </xf>
    <xf numFmtId="0" fontId="111" fillId="0" borderId="47">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47">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47">
      <protection locked="0"/>
    </xf>
    <xf numFmtId="0" fontId="111" fillId="0" borderId="47">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47">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47">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47">
      <protection locked="0"/>
    </xf>
    <xf numFmtId="0" fontId="111" fillId="0" borderId="47">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47">
      <protection locked="0"/>
    </xf>
    <xf numFmtId="0" fontId="111" fillId="0" borderId="47">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47">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47">
      <protection locked="0"/>
    </xf>
    <xf numFmtId="0" fontId="111" fillId="0" borderId="47">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47">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47">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47">
      <protection locked="0"/>
    </xf>
    <xf numFmtId="0" fontId="111" fillId="0" borderId="47">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47">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47">
      <protection locked="0"/>
    </xf>
    <xf numFmtId="0" fontId="111" fillId="0" borderId="13">
      <protection locked="0"/>
    </xf>
    <xf numFmtId="0" fontId="111" fillId="0" borderId="47">
      <protection locked="0"/>
    </xf>
    <xf numFmtId="0" fontId="111" fillId="0" borderId="13">
      <protection locked="0"/>
    </xf>
    <xf numFmtId="0" fontId="111" fillId="0" borderId="47">
      <protection locked="0"/>
    </xf>
    <xf numFmtId="0" fontId="111" fillId="0" borderId="47">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47">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47">
      <protection locked="0"/>
    </xf>
    <xf numFmtId="0" fontId="111" fillId="0" borderId="13">
      <protection locked="0"/>
    </xf>
    <xf numFmtId="0" fontId="111" fillId="0" borderId="47">
      <protection locked="0"/>
    </xf>
    <xf numFmtId="0" fontId="111" fillId="0" borderId="13">
      <protection locked="0"/>
    </xf>
    <xf numFmtId="0" fontId="111" fillId="0" borderId="47">
      <protection locked="0"/>
    </xf>
    <xf numFmtId="0" fontId="111" fillId="0" borderId="47">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47">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47">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47">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47">
      <protection locked="0"/>
    </xf>
    <xf numFmtId="0" fontId="111" fillId="0" borderId="13">
      <protection locked="0"/>
    </xf>
    <xf numFmtId="0" fontId="111" fillId="0" borderId="47">
      <protection locked="0"/>
    </xf>
    <xf numFmtId="0" fontId="111" fillId="0" borderId="13">
      <protection locked="0"/>
    </xf>
    <xf numFmtId="0" fontId="111" fillId="0" borderId="47">
      <protection locked="0"/>
    </xf>
    <xf numFmtId="0" fontId="111" fillId="0" borderId="47">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47">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47">
      <protection locked="0"/>
    </xf>
    <xf numFmtId="0" fontId="111" fillId="0" borderId="13">
      <protection locked="0"/>
    </xf>
    <xf numFmtId="0" fontId="111" fillId="0" borderId="47">
      <protection locked="0"/>
    </xf>
    <xf numFmtId="0" fontId="111" fillId="0" borderId="13">
      <protection locked="0"/>
    </xf>
    <xf numFmtId="0" fontId="111" fillId="0" borderId="47">
      <protection locked="0"/>
    </xf>
    <xf numFmtId="0" fontId="111" fillId="0" borderId="47">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47">
      <protection locked="0"/>
    </xf>
    <xf numFmtId="0" fontId="111" fillId="0" borderId="47">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47">
      <protection locked="0"/>
    </xf>
    <xf numFmtId="0" fontId="111" fillId="0" borderId="47">
      <protection locked="0"/>
    </xf>
    <xf numFmtId="0" fontId="111" fillId="0" borderId="13">
      <protection locked="0"/>
    </xf>
    <xf numFmtId="0" fontId="111" fillId="0" borderId="47">
      <protection locked="0"/>
    </xf>
    <xf numFmtId="0" fontId="111" fillId="0" borderId="47">
      <protection locked="0"/>
    </xf>
    <xf numFmtId="0" fontId="111" fillId="0" borderId="47">
      <protection locked="0"/>
    </xf>
    <xf numFmtId="0" fontId="111" fillId="0" borderId="13">
      <protection locked="0"/>
    </xf>
    <xf numFmtId="0" fontId="111" fillId="0" borderId="13">
      <protection locked="0"/>
    </xf>
    <xf numFmtId="0" fontId="111" fillId="0" borderId="47">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47">
      <protection locked="0"/>
    </xf>
    <xf numFmtId="0" fontId="111" fillId="0" borderId="47">
      <protection locked="0"/>
    </xf>
    <xf numFmtId="0" fontId="111" fillId="0" borderId="13">
      <protection locked="0"/>
    </xf>
    <xf numFmtId="0" fontId="111" fillId="0" borderId="47">
      <protection locked="0"/>
    </xf>
    <xf numFmtId="0" fontId="111" fillId="0" borderId="47">
      <protection locked="0"/>
    </xf>
    <xf numFmtId="0" fontId="111" fillId="0" borderId="47">
      <protection locked="0"/>
    </xf>
    <xf numFmtId="0" fontId="111" fillId="0" borderId="13">
      <protection locked="0"/>
    </xf>
    <xf numFmtId="0" fontId="111" fillId="0" borderId="13">
      <protection locked="0"/>
    </xf>
    <xf numFmtId="0" fontId="111" fillId="0" borderId="47">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47">
      <protection locked="0"/>
    </xf>
    <xf numFmtId="0" fontId="111" fillId="0" borderId="47">
      <protection locked="0"/>
    </xf>
    <xf numFmtId="0" fontId="111" fillId="0" borderId="13">
      <protection locked="0"/>
    </xf>
    <xf numFmtId="0" fontId="111" fillId="0" borderId="47">
      <protection locked="0"/>
    </xf>
    <xf numFmtId="0" fontId="111" fillId="0" borderId="47">
      <protection locked="0"/>
    </xf>
    <xf numFmtId="0" fontId="111" fillId="0" borderId="47">
      <protection locked="0"/>
    </xf>
    <xf numFmtId="0" fontId="111" fillId="0" borderId="13">
      <protection locked="0"/>
    </xf>
    <xf numFmtId="0" fontId="111" fillId="0" borderId="13">
      <protection locked="0"/>
    </xf>
    <xf numFmtId="0" fontId="111" fillId="0" borderId="47">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47">
      <protection locked="0"/>
    </xf>
    <xf numFmtId="0" fontId="111" fillId="0" borderId="47">
      <protection locked="0"/>
    </xf>
    <xf numFmtId="0" fontId="111" fillId="0" borderId="13">
      <protection locked="0"/>
    </xf>
    <xf numFmtId="0" fontId="111" fillId="0" borderId="47">
      <protection locked="0"/>
    </xf>
    <xf numFmtId="0" fontId="111" fillId="0" borderId="47">
      <protection locked="0"/>
    </xf>
    <xf numFmtId="0" fontId="111" fillId="0" borderId="47">
      <protection locked="0"/>
    </xf>
    <xf numFmtId="0" fontId="111" fillId="0" borderId="13">
      <protection locked="0"/>
    </xf>
    <xf numFmtId="0" fontId="111" fillId="0" borderId="13">
      <protection locked="0"/>
    </xf>
    <xf numFmtId="0" fontId="111" fillId="0" borderId="47">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206" fontId="7" fillId="0" borderId="0"/>
    <xf numFmtId="206" fontId="7" fillId="0" borderId="0"/>
    <xf numFmtId="207" fontId="7" fillId="0" borderId="0"/>
    <xf numFmtId="206" fontId="7" fillId="0" borderId="0"/>
    <xf numFmtId="206" fontId="7" fillId="0" borderId="0"/>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47">
      <protection locked="0"/>
    </xf>
    <xf numFmtId="0" fontId="111" fillId="0" borderId="13">
      <protection locked="0"/>
    </xf>
    <xf numFmtId="0" fontId="111" fillId="0" borderId="13">
      <protection locked="0"/>
    </xf>
    <xf numFmtId="0" fontId="111" fillId="0" borderId="47">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47">
      <protection locked="0"/>
    </xf>
    <xf numFmtId="0" fontId="111" fillId="0" borderId="47">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47">
      <protection locked="0"/>
    </xf>
    <xf numFmtId="0" fontId="111" fillId="0" borderId="47">
      <protection locked="0"/>
    </xf>
    <xf numFmtId="0" fontId="111" fillId="0" borderId="13">
      <protection locked="0"/>
    </xf>
    <xf numFmtId="0" fontId="111" fillId="0" borderId="47">
      <protection locked="0"/>
    </xf>
    <xf numFmtId="0" fontId="111" fillId="0" borderId="47">
      <protection locked="0"/>
    </xf>
    <xf numFmtId="0" fontId="111" fillId="0" borderId="47">
      <protection locked="0"/>
    </xf>
    <xf numFmtId="0" fontId="111" fillId="0" borderId="13">
      <protection locked="0"/>
    </xf>
    <xf numFmtId="0" fontId="111" fillId="0" borderId="13">
      <protection locked="0"/>
    </xf>
    <xf numFmtId="0" fontId="111" fillId="0" borderId="47">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47">
      <protection locked="0"/>
    </xf>
    <xf numFmtId="0" fontId="111" fillId="0" borderId="47">
      <protection locked="0"/>
    </xf>
    <xf numFmtId="0" fontId="111" fillId="0" borderId="13">
      <protection locked="0"/>
    </xf>
    <xf numFmtId="0" fontId="111" fillId="0" borderId="47">
      <protection locked="0"/>
    </xf>
    <xf numFmtId="0" fontId="111" fillId="0" borderId="47">
      <protection locked="0"/>
    </xf>
    <xf numFmtId="0" fontId="111" fillId="0" borderId="47">
      <protection locked="0"/>
    </xf>
    <xf numFmtId="0" fontId="111" fillId="0" borderId="13">
      <protection locked="0"/>
    </xf>
    <xf numFmtId="0" fontId="111" fillId="0" borderId="13">
      <protection locked="0"/>
    </xf>
    <xf numFmtId="0" fontId="111" fillId="0" borderId="47">
      <protection locked="0"/>
    </xf>
    <xf numFmtId="0" fontId="111" fillId="0" borderId="47">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47">
      <protection locked="0"/>
    </xf>
    <xf numFmtId="0" fontId="111" fillId="0" borderId="47">
      <protection locked="0"/>
    </xf>
    <xf numFmtId="0" fontId="111" fillId="0" borderId="13">
      <protection locked="0"/>
    </xf>
    <xf numFmtId="0" fontId="111" fillId="0" borderId="47">
      <protection locked="0"/>
    </xf>
    <xf numFmtId="0" fontId="111" fillId="0" borderId="47">
      <protection locked="0"/>
    </xf>
    <xf numFmtId="0" fontId="111" fillId="0" borderId="47">
      <protection locked="0"/>
    </xf>
    <xf numFmtId="0" fontId="111" fillId="0" borderId="13">
      <protection locked="0"/>
    </xf>
    <xf numFmtId="0" fontId="111" fillId="0" borderId="13">
      <protection locked="0"/>
    </xf>
    <xf numFmtId="0" fontId="111" fillId="0" borderId="47">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47">
      <protection locked="0"/>
    </xf>
    <xf numFmtId="0" fontId="111" fillId="0" borderId="47">
      <protection locked="0"/>
    </xf>
    <xf numFmtId="0" fontId="111" fillId="0" borderId="13">
      <protection locked="0"/>
    </xf>
    <xf numFmtId="0" fontId="111" fillId="0" borderId="47">
      <protection locked="0"/>
    </xf>
    <xf numFmtId="0" fontId="111" fillId="0" borderId="47">
      <protection locked="0"/>
    </xf>
    <xf numFmtId="0" fontId="111" fillId="0" borderId="47">
      <protection locked="0"/>
    </xf>
    <xf numFmtId="0" fontId="111" fillId="0" borderId="13">
      <protection locked="0"/>
    </xf>
    <xf numFmtId="0" fontId="111" fillId="0" borderId="13">
      <protection locked="0"/>
    </xf>
    <xf numFmtId="0" fontId="111" fillId="0" borderId="47">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47">
      <protection locked="0"/>
    </xf>
    <xf numFmtId="0" fontId="111" fillId="0" borderId="47">
      <protection locked="0"/>
    </xf>
    <xf numFmtId="0" fontId="111" fillId="0" borderId="13">
      <protection locked="0"/>
    </xf>
    <xf numFmtId="0" fontId="111" fillId="0" borderId="47">
      <protection locked="0"/>
    </xf>
    <xf numFmtId="0" fontId="111" fillId="0" borderId="47">
      <protection locked="0"/>
    </xf>
    <xf numFmtId="0" fontId="111" fillId="0" borderId="47">
      <protection locked="0"/>
    </xf>
    <xf numFmtId="0" fontId="111" fillId="0" borderId="13">
      <protection locked="0"/>
    </xf>
    <xf numFmtId="0" fontId="111" fillId="0" borderId="13">
      <protection locked="0"/>
    </xf>
    <xf numFmtId="0" fontId="111" fillId="0" borderId="47">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47">
      <protection locked="0"/>
    </xf>
    <xf numFmtId="0" fontId="111" fillId="0" borderId="47">
      <protection locked="0"/>
    </xf>
    <xf numFmtId="0" fontId="111" fillId="0" borderId="13">
      <protection locked="0"/>
    </xf>
    <xf numFmtId="0" fontId="111" fillId="0" borderId="47">
      <protection locked="0"/>
    </xf>
    <xf numFmtId="0" fontId="111" fillId="0" borderId="47">
      <protection locked="0"/>
    </xf>
    <xf numFmtId="0" fontId="111" fillId="0" borderId="47">
      <protection locked="0"/>
    </xf>
    <xf numFmtId="0" fontId="111" fillId="0" borderId="13">
      <protection locked="0"/>
    </xf>
    <xf numFmtId="0" fontId="111" fillId="0" borderId="13">
      <protection locked="0"/>
    </xf>
    <xf numFmtId="0" fontId="111" fillId="0" borderId="47">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3" fontId="41" fillId="1" borderId="40" applyFill="0" applyBorder="0" applyAlignment="0" applyProtection="0"/>
    <xf numFmtId="0" fontId="112" fillId="0" borderId="0" applyNumberFormat="0" applyFill="0" applyBorder="0" applyAlignment="0" applyProtection="0"/>
    <xf numFmtId="0" fontId="86" fillId="0" borderId="52"/>
    <xf numFmtId="0" fontId="41" fillId="0" borderId="0"/>
    <xf numFmtId="199" fontId="113" fillId="0" borderId="52"/>
    <xf numFmtId="49" fontId="75" fillId="0" borderId="0" applyFill="0" applyBorder="0" applyAlignment="0"/>
    <xf numFmtId="49" fontId="75" fillId="0" borderId="0" applyFill="0" applyBorder="0" applyAlignment="0"/>
    <xf numFmtId="0" fontId="7" fillId="0" borderId="0" applyFill="0" applyBorder="0" applyAlignment="0"/>
    <xf numFmtId="0" fontId="7" fillId="0" borderId="0" applyFill="0" applyBorder="0" applyAlignment="0"/>
    <xf numFmtId="0" fontId="40" fillId="0" borderId="48"/>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208" fontId="115" fillId="0" borderId="0" applyBorder="0">
      <alignment horizontal="centerContinuous" wrapText="1"/>
    </xf>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46" fillId="0" borderId="62" applyNumberFormat="0" applyFill="0" applyAlignment="0" applyProtection="0"/>
    <xf numFmtId="0" fontId="46" fillId="0" borderId="62" applyNumberFormat="0" applyFill="0" applyAlignment="0" applyProtection="0"/>
    <xf numFmtId="0" fontId="5" fillId="0" borderId="45" applyNumberFormat="0" applyFill="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203" fontId="40" fillId="0" borderId="0">
      <alignment horizontal="left"/>
    </xf>
    <xf numFmtId="0" fontId="107" fillId="0" borderId="48">
      <alignment horizontal="left"/>
    </xf>
    <xf numFmtId="0" fontId="12" fillId="0" borderId="22"/>
    <xf numFmtId="194" fontId="7" fillId="0" borderId="0" applyFont="0" applyFill="0" applyBorder="0" applyAlignment="0" applyProtection="0"/>
    <xf numFmtId="209" fontId="7" fillId="0" borderId="0" applyFon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62"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116" fillId="0" borderId="0"/>
    <xf numFmtId="210" fontId="36" fillId="0" borderId="0" applyFont="0" applyFill="0" applyBorder="0" applyAlignment="0" applyProtection="0"/>
    <xf numFmtId="191" fontId="36" fillId="0" borderId="0" applyFont="0" applyFill="0" applyBorder="0" applyAlignment="0" applyProtection="0"/>
    <xf numFmtId="194" fontId="36" fillId="0" borderId="0" applyFont="0" applyFill="0" applyBorder="0" applyAlignment="0" applyProtection="0"/>
    <xf numFmtId="209" fontId="36" fillId="0" borderId="0" applyFont="0" applyFill="0" applyBorder="0" applyAlignment="0" applyProtection="0"/>
    <xf numFmtId="0" fontId="117" fillId="0" borderId="0"/>
    <xf numFmtId="170" fontId="7" fillId="0" borderId="0" applyFont="0" applyFill="0" applyBorder="0" applyAlignment="0" applyProtection="0"/>
    <xf numFmtId="168" fontId="7" fillId="0" borderId="0" applyFont="0" applyFill="0" applyBorder="0" applyAlignment="0" applyProtection="0"/>
    <xf numFmtId="0" fontId="7" fillId="0" borderId="0"/>
    <xf numFmtId="0" fontId="121" fillId="0" borderId="0" applyNumberFormat="0" applyFill="0" applyBorder="0" applyAlignment="0" applyProtection="0"/>
    <xf numFmtId="9" fontId="7" fillId="0" borderId="0" applyFont="0" applyFill="0" applyBorder="0" applyAlignment="0" applyProtection="0"/>
  </cellStyleXfs>
  <cellXfs count="180">
    <xf numFmtId="0" fontId="0" fillId="0" borderId="0" xfId="0"/>
    <xf numFmtId="0" fontId="10" fillId="6" borderId="11" xfId="3" quotePrefix="1" applyFont="1" applyFill="1" applyBorder="1" applyAlignment="1">
      <alignment horizontal="center" vertical="center"/>
    </xf>
    <xf numFmtId="0" fontId="10" fillId="6" borderId="11" xfId="3" applyFont="1" applyFill="1" applyBorder="1" applyAlignment="1">
      <alignment horizontal="center" vertical="center"/>
    </xf>
    <xf numFmtId="2" fontId="10" fillId="6" borderId="11" xfId="3" quotePrefix="1" applyNumberFormat="1" applyFont="1" applyFill="1" applyBorder="1" applyAlignment="1">
      <alignment horizontal="center" vertical="center" wrapText="1"/>
    </xf>
    <xf numFmtId="0" fontId="10" fillId="5" borderId="12" xfId="3" applyFont="1" applyFill="1" applyBorder="1" applyAlignment="1"/>
    <xf numFmtId="0" fontId="10" fillId="6" borderId="25" xfId="3" applyFont="1" applyFill="1" applyBorder="1" applyAlignment="1">
      <alignment horizontal="center" vertical="center"/>
    </xf>
    <xf numFmtId="0" fontId="10" fillId="6" borderId="9" xfId="3" quotePrefix="1" applyFont="1" applyFill="1" applyBorder="1" applyAlignment="1">
      <alignment horizontal="center" vertical="center"/>
    </xf>
    <xf numFmtId="0" fontId="10" fillId="5" borderId="15" xfId="3" applyFont="1" applyFill="1" applyBorder="1" applyAlignment="1"/>
    <xf numFmtId="0" fontId="7" fillId="5" borderId="26" xfId="3" applyFont="1" applyFill="1" applyBorder="1" applyAlignment="1"/>
    <xf numFmtId="173" fontId="7" fillId="5" borderId="26" xfId="3" applyNumberFormat="1" applyFont="1" applyFill="1" applyBorder="1" applyAlignment="1">
      <alignment horizontal="center"/>
    </xf>
    <xf numFmtId="174" fontId="7" fillId="8" borderId="26" xfId="3" applyNumberFormat="1" applyFont="1" applyFill="1" applyBorder="1" applyAlignment="1">
      <alignment horizontal="center"/>
    </xf>
    <xf numFmtId="0" fontId="7" fillId="8" borderId="27" xfId="3" applyFont="1" applyFill="1" applyBorder="1" applyAlignment="1"/>
    <xf numFmtId="0" fontId="50" fillId="4" borderId="0" xfId="0" applyFont="1" applyFill="1"/>
    <xf numFmtId="0" fontId="52" fillId="4" borderId="0" xfId="0" applyFont="1" applyFill="1"/>
    <xf numFmtId="0" fontId="50" fillId="4" borderId="0" xfId="0" applyFont="1" applyFill="1" applyBorder="1"/>
    <xf numFmtId="0" fontId="50" fillId="4" borderId="30" xfId="0" applyFont="1" applyFill="1" applyBorder="1"/>
    <xf numFmtId="0" fontId="50" fillId="4" borderId="31" xfId="0" applyFont="1" applyFill="1" applyBorder="1"/>
    <xf numFmtId="0" fontId="50" fillId="4" borderId="29" xfId="0" applyFont="1" applyFill="1" applyBorder="1"/>
    <xf numFmtId="0" fontId="50" fillId="4" borderId="35" xfId="0" applyFont="1" applyFill="1" applyBorder="1"/>
    <xf numFmtId="0" fontId="50" fillId="4" borderId="32" xfId="0" applyFont="1" applyFill="1" applyBorder="1"/>
    <xf numFmtId="0" fontId="50" fillId="4" borderId="33" xfId="0" applyFont="1" applyFill="1" applyBorder="1"/>
    <xf numFmtId="0" fontId="53" fillId="4" borderId="0" xfId="0" applyFont="1" applyFill="1"/>
    <xf numFmtId="0" fontId="52" fillId="4" borderId="0" xfId="0" applyFont="1" applyFill="1" applyBorder="1" applyAlignment="1" applyProtection="1">
      <protection locked="0"/>
    </xf>
    <xf numFmtId="0" fontId="9" fillId="4" borderId="0" xfId="327" applyFont="1" applyFill="1" applyBorder="1" applyAlignment="1" applyProtection="1">
      <alignment vertical="center"/>
    </xf>
    <xf numFmtId="0" fontId="9" fillId="4" borderId="0" xfId="327" applyFont="1" applyFill="1" applyBorder="1" applyAlignment="1" applyProtection="1">
      <alignment horizontal="left" vertical="center"/>
    </xf>
    <xf numFmtId="0" fontId="47" fillId="4" borderId="0" xfId="327" applyFont="1" applyFill="1" applyAlignment="1">
      <alignment vertical="center"/>
    </xf>
    <xf numFmtId="0" fontId="47" fillId="4" borderId="0" xfId="327" applyFont="1" applyFill="1" applyBorder="1" applyAlignment="1">
      <alignment vertical="center"/>
    </xf>
    <xf numFmtId="0" fontId="7" fillId="4" borderId="0" xfId="327" applyFont="1" applyFill="1" applyBorder="1" applyAlignment="1">
      <alignment vertical="center"/>
    </xf>
    <xf numFmtId="1" fontId="51" fillId="4" borderId="0" xfId="327" applyNumberFormat="1" applyFont="1" applyFill="1" applyBorder="1" applyAlignment="1" applyProtection="1">
      <alignment horizontal="left" vertical="center"/>
    </xf>
    <xf numFmtId="0" fontId="51" fillId="4" borderId="0" xfId="327" applyFont="1" applyFill="1" applyBorder="1" applyAlignment="1" applyProtection="1">
      <alignment vertical="center" wrapText="1"/>
    </xf>
    <xf numFmtId="0" fontId="7" fillId="4" borderId="0" xfId="327" applyFont="1" applyFill="1" applyBorder="1" applyAlignment="1">
      <alignment vertical="center" wrapText="1"/>
    </xf>
    <xf numFmtId="0" fontId="67" fillId="4" borderId="0" xfId="327" applyFont="1" applyFill="1" applyBorder="1" applyAlignment="1" applyProtection="1">
      <alignment vertical="top" wrapText="1"/>
    </xf>
    <xf numFmtId="0" fontId="7" fillId="4" borderId="0" xfId="327" applyFont="1" applyFill="1" applyBorder="1" applyAlignment="1">
      <alignment horizontal="left" vertical="center" wrapText="1"/>
    </xf>
    <xf numFmtId="0" fontId="71" fillId="4" borderId="0" xfId="327" applyFont="1" applyFill="1" applyBorder="1" applyAlignment="1">
      <alignment horizontal="left" vertical="center" wrapText="1"/>
    </xf>
    <xf numFmtId="1" fontId="51" fillId="4" borderId="0" xfId="327" applyNumberFormat="1" applyFont="1" applyFill="1" applyBorder="1" applyAlignment="1" applyProtection="1">
      <alignment horizontal="center" vertical="center" wrapText="1"/>
    </xf>
    <xf numFmtId="1" fontId="51" fillId="4" borderId="32" xfId="327" applyNumberFormat="1" applyFont="1" applyFill="1" applyBorder="1" applyAlignment="1" applyProtection="1">
      <alignment horizontal="center" vertical="center"/>
    </xf>
    <xf numFmtId="1" fontId="65" fillId="4" borderId="0" xfId="327" applyNumberFormat="1" applyFont="1" applyFill="1" applyBorder="1" applyAlignment="1" applyProtection="1">
      <alignment horizontal="center" vertical="center"/>
    </xf>
    <xf numFmtId="0" fontId="51" fillId="4" borderId="20" xfId="327" applyFont="1" applyFill="1" applyBorder="1" applyAlignment="1" applyProtection="1">
      <alignment horizontal="center" vertical="center" wrapText="1"/>
    </xf>
    <xf numFmtId="0" fontId="51" fillId="4" borderId="0" xfId="327" applyFont="1" applyFill="1" applyBorder="1" applyAlignment="1" applyProtection="1">
      <alignment horizontal="left" vertical="center" wrapText="1"/>
    </xf>
    <xf numFmtId="0" fontId="73" fillId="4" borderId="0" xfId="327" applyFont="1" applyFill="1" applyBorder="1" applyAlignment="1" applyProtection="1">
      <alignment horizontal="right" vertical="center"/>
    </xf>
    <xf numFmtId="0" fontId="51" fillId="4" borderId="0" xfId="327" applyFont="1" applyFill="1" applyBorder="1" applyAlignment="1">
      <alignment vertical="center"/>
    </xf>
    <xf numFmtId="0" fontId="68" fillId="4" borderId="0" xfId="327" applyFont="1" applyFill="1" applyBorder="1" applyAlignment="1">
      <alignment horizontal="center" vertical="center"/>
    </xf>
    <xf numFmtId="0" fontId="68" fillId="4" borderId="0" xfId="327" applyFont="1" applyFill="1" applyBorder="1" applyAlignment="1">
      <alignment horizontal="center" vertical="center" wrapText="1"/>
    </xf>
    <xf numFmtId="0" fontId="51" fillId="4" borderId="0" xfId="327" applyFont="1" applyFill="1" applyBorder="1" applyAlignment="1">
      <alignment horizontal="center" vertical="center"/>
    </xf>
    <xf numFmtId="0" fontId="68" fillId="4" borderId="0" xfId="327" applyFont="1" applyFill="1" applyBorder="1" applyAlignment="1">
      <alignment horizontal="left" vertical="center"/>
    </xf>
    <xf numFmtId="0" fontId="51" fillId="4" borderId="0" xfId="327" applyFont="1" applyFill="1" applyBorder="1" applyAlignment="1">
      <alignment vertical="center" wrapText="1"/>
    </xf>
    <xf numFmtId="0" fontId="68" fillId="4" borderId="0" xfId="327" applyFont="1" applyFill="1" applyBorder="1" applyAlignment="1">
      <alignment horizontal="right" vertical="center" wrapText="1"/>
    </xf>
    <xf numFmtId="184" fontId="51" fillId="4" borderId="0" xfId="1879" applyNumberFormat="1" applyFont="1" applyFill="1" applyBorder="1" applyAlignment="1">
      <alignment horizontal="center" vertical="center" wrapText="1"/>
    </xf>
    <xf numFmtId="184" fontId="52" fillId="4" borderId="22" xfId="1879" applyNumberFormat="1" applyFont="1" applyFill="1" applyBorder="1" applyAlignment="1" applyProtection="1">
      <alignment vertical="center" wrapText="1"/>
    </xf>
    <xf numFmtId="0" fontId="51" fillId="4" borderId="0" xfId="327" applyFont="1" applyFill="1" applyBorder="1" applyAlignment="1">
      <alignment horizontal="left" vertical="center"/>
    </xf>
    <xf numFmtId="1" fontId="51" fillId="4" borderId="0" xfId="327" applyNumberFormat="1" applyFont="1" applyFill="1" applyAlignment="1">
      <alignment horizontal="center" vertical="center"/>
    </xf>
    <xf numFmtId="0" fontId="7" fillId="4" borderId="0" xfId="327" applyFont="1" applyFill="1" applyAlignment="1">
      <alignment horizontal="center" vertical="center" wrapText="1"/>
    </xf>
    <xf numFmtId="0" fontId="7" fillId="4" borderId="0" xfId="327" applyFont="1" applyFill="1" applyAlignment="1">
      <alignment vertical="center" wrapText="1"/>
    </xf>
    <xf numFmtId="0" fontId="66" fillId="4" borderId="0" xfId="327" applyFont="1" applyFill="1" applyAlignment="1">
      <alignment horizontal="right" vertical="center"/>
    </xf>
    <xf numFmtId="0" fontId="68" fillId="81" borderId="28" xfId="327" applyFont="1" applyFill="1" applyBorder="1" applyAlignment="1" applyProtection="1">
      <alignment horizontal="center" vertical="center" wrapText="1"/>
    </xf>
    <xf numFmtId="0" fontId="68" fillId="81" borderId="29" xfId="327" applyFont="1" applyFill="1" applyBorder="1" applyAlignment="1" applyProtection="1">
      <alignment horizontal="center" vertical="center" wrapText="1"/>
    </xf>
    <xf numFmtId="0" fontId="10" fillId="5" borderId="46" xfId="3" applyFont="1" applyFill="1" applyBorder="1" applyAlignment="1"/>
    <xf numFmtId="184" fontId="68" fillId="81" borderId="28" xfId="1879" applyNumberFormat="1" applyFont="1" applyFill="1" applyBorder="1" applyAlignment="1" applyProtection="1">
      <alignment horizontal="center" vertical="center" wrapText="1"/>
    </xf>
    <xf numFmtId="184" fontId="68" fillId="81" borderId="29" xfId="1879" applyNumberFormat="1" applyFont="1" applyFill="1" applyBorder="1" applyAlignment="1" applyProtection="1">
      <alignment horizontal="center" vertical="center" wrapText="1"/>
    </xf>
    <xf numFmtId="170" fontId="51" fillId="111" borderId="11" xfId="1" applyFont="1" applyFill="1" applyBorder="1" applyAlignment="1" applyProtection="1">
      <alignment horizontal="center" vertical="center" wrapText="1"/>
      <protection locked="0"/>
    </xf>
    <xf numFmtId="170" fontId="68" fillId="111" borderId="36" xfId="1" applyFont="1" applyFill="1" applyBorder="1" applyAlignment="1" applyProtection="1">
      <alignment horizontal="center" vertical="center"/>
      <protection locked="0"/>
    </xf>
    <xf numFmtId="184" fontId="52" fillId="4" borderId="0" xfId="1879" applyNumberFormat="1" applyFont="1" applyFill="1" applyBorder="1" applyAlignment="1" applyProtection="1">
      <alignment vertical="center" wrapText="1"/>
    </xf>
    <xf numFmtId="170" fontId="74" fillId="111" borderId="11" xfId="1" applyFont="1" applyFill="1" applyBorder="1" applyAlignment="1" applyProtection="1">
      <alignment horizontal="center" vertical="center" wrapText="1"/>
    </xf>
    <xf numFmtId="1" fontId="65" fillId="4" borderId="0" xfId="327" applyNumberFormat="1" applyFont="1" applyFill="1" applyBorder="1" applyAlignment="1" applyProtection="1">
      <alignment horizontal="left" vertical="center"/>
    </xf>
    <xf numFmtId="1" fontId="51" fillId="4" borderId="0" xfId="327" applyNumberFormat="1" applyFont="1" applyFill="1" applyBorder="1" applyAlignment="1">
      <alignment horizontal="center" vertical="center"/>
    </xf>
    <xf numFmtId="1" fontId="70" fillId="4" borderId="0" xfId="327" applyNumberFormat="1" applyFont="1" applyFill="1" applyBorder="1" applyAlignment="1" applyProtection="1">
      <alignment horizontal="center" vertical="center" wrapText="1"/>
    </xf>
    <xf numFmtId="180" fontId="70" fillId="4" borderId="0" xfId="327" applyNumberFormat="1" applyFont="1" applyFill="1" applyBorder="1" applyAlignment="1" applyProtection="1">
      <alignment horizontal="center" vertical="center" wrapText="1"/>
    </xf>
    <xf numFmtId="0" fontId="118" fillId="4" borderId="0" xfId="0" applyFont="1" applyFill="1"/>
    <xf numFmtId="0" fontId="119" fillId="4" borderId="0" xfId="0" applyFont="1" applyFill="1"/>
    <xf numFmtId="0" fontId="52" fillId="4" borderId="34" xfId="0" applyFont="1" applyFill="1" applyBorder="1" applyAlignment="1">
      <alignment horizontal="left" vertical="center" indent="4"/>
    </xf>
    <xf numFmtId="0" fontId="50" fillId="28" borderId="34" xfId="0" applyFont="1" applyFill="1" applyBorder="1" applyAlignment="1">
      <alignment horizontal="left" indent="4"/>
    </xf>
    <xf numFmtId="0" fontId="50" fillId="28" borderId="0" xfId="0" applyFont="1" applyFill="1" applyBorder="1"/>
    <xf numFmtId="0" fontId="50" fillId="4" borderId="34" xfId="0" applyFont="1" applyFill="1" applyBorder="1" applyAlignment="1">
      <alignment horizontal="left" indent="4"/>
    </xf>
    <xf numFmtId="0" fontId="52" fillId="27" borderId="34" xfId="0" applyFont="1" applyFill="1" applyBorder="1" applyAlignment="1">
      <alignment horizontal="left" indent="4"/>
    </xf>
    <xf numFmtId="0" fontId="50" fillId="27" borderId="0" xfId="0" applyFont="1" applyFill="1" applyBorder="1"/>
    <xf numFmtId="0" fontId="50" fillId="4" borderId="20" xfId="0" applyFont="1" applyFill="1" applyBorder="1"/>
    <xf numFmtId="184" fontId="73" fillId="4" borderId="0" xfId="1879" applyNumberFormat="1" applyFont="1" applyFill="1" applyBorder="1" applyAlignment="1" applyProtection="1">
      <alignment horizontal="center" vertical="center"/>
    </xf>
    <xf numFmtId="184" fontId="73" fillId="4" borderId="0" xfId="1879" applyNumberFormat="1" applyFont="1" applyFill="1" applyBorder="1" applyAlignment="1" applyProtection="1">
      <alignment horizontal="left" vertical="center" wrapText="1"/>
    </xf>
    <xf numFmtId="0" fontId="73" fillId="4" borderId="0" xfId="327" applyFont="1" applyFill="1" applyBorder="1" applyAlignment="1" applyProtection="1">
      <alignment horizontal="left" vertical="center" wrapText="1"/>
    </xf>
    <xf numFmtId="1" fontId="51" fillId="4" borderId="0" xfId="327" applyNumberFormat="1" applyFont="1" applyFill="1" applyBorder="1" applyAlignment="1" applyProtection="1">
      <alignment vertical="center" wrapText="1"/>
    </xf>
    <xf numFmtId="0" fontId="51" fillId="4" borderId="0" xfId="327" applyFont="1" applyFill="1" applyBorder="1" applyAlignment="1" applyProtection="1">
      <alignment vertical="top" wrapText="1"/>
    </xf>
    <xf numFmtId="0" fontId="69" fillId="4" borderId="0" xfId="327" applyFont="1" applyFill="1" applyBorder="1" applyAlignment="1" applyProtection="1">
      <alignment vertical="top" wrapText="1"/>
    </xf>
    <xf numFmtId="0" fontId="72" fillId="4" borderId="0" xfId="327" applyFont="1" applyFill="1" applyBorder="1" applyAlignment="1" applyProtection="1">
      <alignment vertical="top" wrapText="1"/>
    </xf>
    <xf numFmtId="0" fontId="52" fillId="4" borderId="34" xfId="0" applyFont="1" applyFill="1" applyBorder="1" applyAlignment="1">
      <alignment horizontal="left" indent="4"/>
    </xf>
    <xf numFmtId="170" fontId="68" fillId="113" borderId="37" xfId="1" applyFont="1" applyFill="1" applyBorder="1" applyAlignment="1" applyProtection="1">
      <alignment horizontal="center" vertical="center" wrapText="1"/>
      <protection locked="0"/>
    </xf>
    <xf numFmtId="0" fontId="68" fillId="113" borderId="11" xfId="327" applyFont="1" applyFill="1" applyBorder="1" applyAlignment="1" applyProtection="1">
      <alignment horizontal="center" vertical="center" wrapText="1"/>
      <protection locked="0"/>
    </xf>
    <xf numFmtId="170" fontId="68" fillId="28" borderId="11" xfId="1" applyFont="1" applyFill="1" applyBorder="1" applyAlignment="1" applyProtection="1">
      <alignment horizontal="center" vertical="center" wrapText="1"/>
      <protection locked="0"/>
    </xf>
    <xf numFmtId="10" fontId="7" fillId="5" borderId="27" xfId="3" applyNumberFormat="1" applyFont="1" applyFill="1" applyBorder="1" applyAlignment="1">
      <alignment horizontal="center"/>
    </xf>
    <xf numFmtId="0" fontId="7" fillId="4" borderId="0" xfId="3" applyFont="1" applyFill="1"/>
    <xf numFmtId="0" fontId="65" fillId="4" borderId="0" xfId="3559" applyFont="1" applyFill="1" applyAlignment="1">
      <alignment horizontal="left" vertical="center"/>
    </xf>
    <xf numFmtId="0" fontId="7" fillId="4" borderId="0" xfId="3559" applyFont="1" applyFill="1" applyAlignment="1">
      <alignment horizontal="left" vertical="top"/>
    </xf>
    <xf numFmtId="0" fontId="7" fillId="4" borderId="0" xfId="3559" applyFont="1" applyFill="1" applyAlignment="1">
      <alignment vertical="center"/>
    </xf>
    <xf numFmtId="0" fontId="7" fillId="4" borderId="0" xfId="3559" applyFill="1" applyAlignment="1">
      <alignment vertical="center"/>
    </xf>
    <xf numFmtId="0" fontId="7" fillId="4" borderId="0" xfId="3559" applyFill="1" applyAlignment="1">
      <alignment vertical="center" wrapText="1" shrinkToFit="1"/>
    </xf>
    <xf numFmtId="0" fontId="0" fillId="4" borderId="0" xfId="0" applyFill="1"/>
    <xf numFmtId="0" fontId="9" fillId="4" borderId="0" xfId="329" quotePrefix="1" applyFont="1" applyFill="1" applyAlignment="1">
      <alignment horizontal="left"/>
    </xf>
    <xf numFmtId="0" fontId="7" fillId="4" borderId="0" xfId="3559" applyFill="1"/>
    <xf numFmtId="1" fontId="65" fillId="4" borderId="0" xfId="3559" applyNumberFormat="1" applyFont="1" applyFill="1" applyAlignment="1">
      <alignment vertical="center"/>
    </xf>
    <xf numFmtId="0" fontId="9" fillId="4" borderId="37" xfId="329" quotePrefix="1" applyFont="1" applyFill="1" applyBorder="1" applyAlignment="1">
      <alignment horizontal="left" vertical="center"/>
    </xf>
    <xf numFmtId="0" fontId="9" fillId="4" borderId="0" xfId="329" quotePrefix="1" applyFont="1" applyFill="1" applyAlignment="1">
      <alignment horizontal="center" vertical="top"/>
    </xf>
    <xf numFmtId="0" fontId="9" fillId="4" borderId="0" xfId="329" quotePrefix="1" applyFont="1" applyFill="1" applyBorder="1" applyAlignment="1">
      <alignment horizontal="center" vertical="top"/>
    </xf>
    <xf numFmtId="0" fontId="9" fillId="4" borderId="0" xfId="329" quotePrefix="1" applyFont="1" applyFill="1" applyAlignment="1">
      <alignment horizontal="left" vertical="top"/>
    </xf>
    <xf numFmtId="0" fontId="9" fillId="4" borderId="38" xfId="329" quotePrefix="1" applyFont="1" applyFill="1" applyBorder="1" applyAlignment="1">
      <alignment horizontal="left" vertical="center"/>
    </xf>
    <xf numFmtId="190" fontId="47" fillId="4" borderId="0" xfId="329" applyNumberFormat="1" applyFont="1" applyFill="1" applyBorder="1" applyAlignment="1"/>
    <xf numFmtId="0" fontId="47" fillId="4" borderId="0" xfId="329" applyFont="1" applyFill="1" applyAlignment="1"/>
    <xf numFmtId="0" fontId="7" fillId="4" borderId="0" xfId="329" applyFont="1" applyFill="1" applyAlignment="1"/>
    <xf numFmtId="0" fontId="120" fillId="4" borderId="0" xfId="329" applyFont="1" applyFill="1" applyBorder="1" applyAlignment="1">
      <alignment vertical="center" wrapText="1"/>
    </xf>
    <xf numFmtId="0" fontId="7" fillId="4" borderId="0" xfId="329" applyFill="1" applyAlignment="1">
      <alignment vertical="center" wrapText="1"/>
    </xf>
    <xf numFmtId="0" fontId="123" fillId="4" borderId="0" xfId="329" quotePrefix="1" applyFont="1" applyFill="1" applyAlignment="1">
      <alignment vertical="center"/>
    </xf>
    <xf numFmtId="3" fontId="7" fillId="4" borderId="13" xfId="329" applyNumberFormat="1" applyFont="1" applyFill="1" applyBorder="1" applyAlignment="1">
      <alignment horizontal="left" vertical="top"/>
    </xf>
    <xf numFmtId="3" fontId="7" fillId="4" borderId="14" xfId="329" applyNumberFormat="1" applyFont="1" applyFill="1" applyBorder="1" applyAlignment="1">
      <alignment horizontal="center" vertical="center"/>
    </xf>
    <xf numFmtId="170" fontId="68" fillId="112" borderId="39" xfId="1" applyFont="1" applyFill="1" applyBorder="1" applyAlignment="1">
      <alignment horizontal="center" vertical="center" wrapText="1"/>
    </xf>
    <xf numFmtId="170" fontId="68" fillId="5" borderId="39" xfId="1" applyFont="1" applyFill="1" applyBorder="1" applyAlignment="1">
      <alignment horizontal="center" vertical="center" wrapText="1"/>
    </xf>
    <xf numFmtId="0" fontId="68" fillId="112" borderId="75" xfId="327" applyFont="1" applyFill="1" applyBorder="1" applyAlignment="1">
      <alignment horizontal="center" vertical="center" wrapText="1"/>
    </xf>
    <xf numFmtId="170" fontId="68" fillId="5" borderId="75" xfId="1" applyFont="1" applyFill="1" applyBorder="1" applyAlignment="1">
      <alignment horizontal="center" vertical="center" wrapText="1"/>
    </xf>
    <xf numFmtId="0" fontId="73" fillId="4" borderId="0" xfId="327" applyFont="1" applyFill="1" applyBorder="1" applyAlignment="1" applyProtection="1">
      <alignment horizontal="center" vertical="center"/>
    </xf>
    <xf numFmtId="0" fontId="124" fillId="4" borderId="34" xfId="0" applyFont="1" applyFill="1" applyBorder="1" applyAlignment="1">
      <alignment horizontal="left" indent="4"/>
    </xf>
    <xf numFmtId="173" fontId="7" fillId="28" borderId="13" xfId="3" applyNumberFormat="1" applyFont="1" applyFill="1" applyBorder="1" applyAlignment="1" applyProtection="1">
      <alignment horizontal="center"/>
      <protection locked="0"/>
    </xf>
    <xf numFmtId="174" fontId="7" fillId="28" borderId="13" xfId="3" applyNumberFormat="1" applyFont="1" applyFill="1" applyBorder="1" applyAlignment="1" applyProtection="1">
      <alignment horizontal="center"/>
      <protection locked="0"/>
    </xf>
    <xf numFmtId="0" fontId="7" fillId="28" borderId="14" xfId="3" applyFont="1" applyFill="1" applyBorder="1" applyAlignment="1" applyProtection="1">
      <protection locked="0"/>
    </xf>
    <xf numFmtId="173" fontId="7" fillId="28" borderId="63" xfId="3" applyNumberFormat="1" applyFont="1" applyFill="1" applyBorder="1" applyAlignment="1" applyProtection="1">
      <alignment horizontal="center"/>
      <protection locked="0"/>
    </xf>
    <xf numFmtId="184" fontId="68" fillId="4" borderId="23" xfId="327" applyNumberFormat="1" applyFont="1" applyFill="1" applyBorder="1" applyAlignment="1">
      <alignment horizontal="center" vertical="center"/>
    </xf>
    <xf numFmtId="0" fontId="8" fillId="4" borderId="0" xfId="0" applyFont="1" applyFill="1" applyBorder="1" applyAlignment="1">
      <alignment horizontal="center" vertical="center" wrapText="1"/>
    </xf>
    <xf numFmtId="0" fontId="50" fillId="4" borderId="0" xfId="0" applyFont="1" applyFill="1" applyBorder="1" applyAlignment="1">
      <alignment horizontal="center" vertical="center"/>
    </xf>
    <xf numFmtId="0" fontId="50" fillId="4" borderId="0" xfId="0" applyFont="1" applyFill="1" applyBorder="1" applyAlignment="1" applyProtection="1">
      <alignment horizontal="center" vertical="center"/>
      <protection locked="0"/>
    </xf>
    <xf numFmtId="2" fontId="50" fillId="4" borderId="0" xfId="0" applyNumberFormat="1" applyFont="1" applyFill="1" applyBorder="1" applyAlignment="1">
      <alignment horizontal="center" vertical="center"/>
    </xf>
    <xf numFmtId="170" fontId="50" fillId="4" borderId="0" xfId="1" applyFont="1" applyFill="1" applyBorder="1" applyProtection="1">
      <protection locked="0"/>
    </xf>
    <xf numFmtId="0" fontId="51" fillId="4" borderId="6" xfId="327" applyFont="1" applyFill="1" applyBorder="1" applyAlignment="1">
      <alignment horizontal="center" vertical="center"/>
    </xf>
    <xf numFmtId="0" fontId="51" fillId="4" borderId="28" xfId="327" applyFont="1" applyFill="1" applyBorder="1" applyAlignment="1">
      <alignment horizontal="center" vertical="center" wrapText="1"/>
    </xf>
    <xf numFmtId="0" fontId="51" fillId="4" borderId="28" xfId="327" applyFont="1" applyFill="1" applyBorder="1" applyAlignment="1">
      <alignment horizontal="left" vertical="center" wrapText="1"/>
    </xf>
    <xf numFmtId="0" fontId="68" fillId="82" borderId="28" xfId="327" applyFont="1" applyFill="1" applyBorder="1" applyAlignment="1">
      <alignment horizontal="center" vertical="center" wrapText="1"/>
    </xf>
    <xf numFmtId="0" fontId="51" fillId="4" borderId="28" xfId="327" applyFont="1" applyFill="1" applyBorder="1" applyAlignment="1">
      <alignment horizontal="center" vertical="center"/>
    </xf>
    <xf numFmtId="0" fontId="51" fillId="4" borderId="6" xfId="327" applyFont="1" applyFill="1" applyBorder="1" applyAlignment="1">
      <alignment horizontal="left" vertical="center" wrapText="1"/>
    </xf>
    <xf numFmtId="0" fontId="68" fillId="80" borderId="6" xfId="327" applyFont="1" applyFill="1" applyBorder="1" applyAlignment="1">
      <alignment horizontal="center" vertical="center" wrapText="1"/>
    </xf>
    <xf numFmtId="0" fontId="51" fillId="4" borderId="6" xfId="327" applyFont="1" applyFill="1" applyBorder="1" applyAlignment="1">
      <alignment horizontal="center" vertical="center" wrapText="1"/>
    </xf>
    <xf numFmtId="170" fontId="50" fillId="4" borderId="0" xfId="1" applyFont="1" applyFill="1" applyBorder="1"/>
    <xf numFmtId="211" fontId="67" fillId="81" borderId="28" xfId="1" applyNumberFormat="1" applyFont="1" applyFill="1" applyBorder="1" applyAlignment="1">
      <alignment horizontal="center" vertical="center"/>
    </xf>
    <xf numFmtId="211" fontId="67" fillId="81" borderId="25" xfId="1" applyNumberFormat="1" applyFont="1" applyFill="1" applyBorder="1" applyAlignment="1">
      <alignment horizontal="center" vertical="center" wrapText="1"/>
    </xf>
    <xf numFmtId="0" fontId="68" fillId="80" borderId="5" xfId="327" applyFont="1" applyFill="1" applyBorder="1" applyAlignment="1">
      <alignment horizontal="center" vertical="center"/>
    </xf>
    <xf numFmtId="0" fontId="68" fillId="80" borderId="10" xfId="327" applyFont="1" applyFill="1" applyBorder="1" applyAlignment="1">
      <alignment horizontal="center" vertical="center"/>
    </xf>
    <xf numFmtId="0" fontId="68" fillId="80" borderId="8" xfId="327" applyFont="1" applyFill="1" applyBorder="1" applyAlignment="1">
      <alignment horizontal="center" vertical="center"/>
    </xf>
    <xf numFmtId="0" fontId="52" fillId="22" borderId="5" xfId="0" applyFont="1" applyFill="1" applyBorder="1" applyAlignment="1" applyProtection="1">
      <alignment horizontal="center"/>
      <protection locked="0"/>
    </xf>
    <xf numFmtId="0" fontId="52" fillId="22" borderId="10" xfId="0" applyFont="1" applyFill="1" applyBorder="1" applyAlignment="1" applyProtection="1">
      <alignment horizontal="center"/>
      <protection locked="0"/>
    </xf>
    <xf numFmtId="0" fontId="52" fillId="22" borderId="8" xfId="0" applyFont="1" applyFill="1" applyBorder="1" applyAlignment="1" applyProtection="1">
      <alignment horizontal="center"/>
      <protection locked="0"/>
    </xf>
    <xf numFmtId="0" fontId="73" fillId="4" borderId="0" xfId="327" applyFont="1" applyFill="1" applyBorder="1" applyAlignment="1" applyProtection="1">
      <alignment horizontal="center" vertical="center"/>
    </xf>
    <xf numFmtId="0" fontId="68" fillId="81" borderId="30" xfId="327" applyFont="1" applyFill="1" applyBorder="1" applyAlignment="1" applyProtection="1">
      <alignment horizontal="center" vertical="center" wrapText="1"/>
    </xf>
    <xf numFmtId="0" fontId="68" fillId="81" borderId="31" xfId="327" applyFont="1" applyFill="1" applyBorder="1" applyAlignment="1" applyProtection="1">
      <alignment horizontal="center" vertical="center" wrapText="1"/>
    </xf>
    <xf numFmtId="0" fontId="10" fillId="4" borderId="5" xfId="3" applyFont="1" applyFill="1" applyBorder="1" applyAlignment="1">
      <alignment horizontal="center"/>
    </xf>
    <xf numFmtId="0" fontId="10" fillId="4" borderId="10" xfId="3" applyFont="1" applyFill="1" applyBorder="1" applyAlignment="1">
      <alignment horizontal="center"/>
    </xf>
    <xf numFmtId="0" fontId="10" fillId="4" borderId="8" xfId="3" applyFont="1" applyFill="1" applyBorder="1" applyAlignment="1">
      <alignment horizontal="center"/>
    </xf>
    <xf numFmtId="0" fontId="9" fillId="4" borderId="5" xfId="3" quotePrefix="1" applyFont="1" applyFill="1" applyBorder="1" applyAlignment="1">
      <alignment horizontal="center" vertical="center"/>
    </xf>
    <xf numFmtId="0" fontId="9" fillId="4" borderId="10" xfId="3" quotePrefix="1" applyFont="1" applyFill="1" applyBorder="1" applyAlignment="1">
      <alignment horizontal="center" vertical="center"/>
    </xf>
    <xf numFmtId="0" fontId="9" fillId="4" borderId="8" xfId="3" quotePrefix="1" applyFont="1" applyFill="1" applyBorder="1" applyAlignment="1">
      <alignment horizontal="center" vertical="center"/>
    </xf>
    <xf numFmtId="0" fontId="47" fillId="4" borderId="69" xfId="329" quotePrefix="1" applyFont="1" applyFill="1" applyBorder="1" applyAlignment="1">
      <alignment horizontal="left" vertical="center" wrapText="1"/>
    </xf>
    <xf numFmtId="0" fontId="47" fillId="4" borderId="69" xfId="329" applyFont="1" applyFill="1" applyBorder="1" applyAlignment="1">
      <alignment horizontal="left" vertical="center" wrapText="1"/>
    </xf>
    <xf numFmtId="0" fontId="47" fillId="4" borderId="70" xfId="329" applyFont="1" applyFill="1" applyBorder="1" applyAlignment="1">
      <alignment horizontal="left" vertical="center" wrapText="1"/>
    </xf>
    <xf numFmtId="0" fontId="9" fillId="4" borderId="38" xfId="329" quotePrefix="1" applyFont="1" applyFill="1" applyBorder="1" applyAlignment="1">
      <alignment horizontal="left" vertical="center" wrapText="1"/>
    </xf>
    <xf numFmtId="0" fontId="47" fillId="4" borderId="66" xfId="329" quotePrefix="1" applyFont="1" applyFill="1" applyBorder="1" applyAlignment="1">
      <alignment horizontal="left" vertical="center" wrapText="1"/>
    </xf>
    <xf numFmtId="0" fontId="47" fillId="4" borderId="71" xfId="329" applyFont="1" applyFill="1" applyBorder="1" applyAlignment="1">
      <alignment horizontal="left" vertical="center" wrapText="1"/>
    </xf>
    <xf numFmtId="0" fontId="47" fillId="4" borderId="72" xfId="329" applyFont="1" applyFill="1" applyBorder="1" applyAlignment="1">
      <alignment horizontal="left" vertical="center" wrapText="1"/>
    </xf>
    <xf numFmtId="0" fontId="9" fillId="4" borderId="13" xfId="329" quotePrefix="1" applyFont="1" applyFill="1" applyBorder="1" applyAlignment="1">
      <alignment horizontal="left" vertical="center" wrapText="1"/>
    </xf>
    <xf numFmtId="0" fontId="47" fillId="4" borderId="13" xfId="329" quotePrefix="1" applyFont="1" applyFill="1" applyBorder="1" applyAlignment="1">
      <alignment horizontal="left" vertical="center" wrapText="1"/>
    </xf>
    <xf numFmtId="0" fontId="47" fillId="4" borderId="13" xfId="329" applyFont="1" applyFill="1" applyBorder="1" applyAlignment="1">
      <alignment horizontal="left" vertical="center" wrapText="1"/>
    </xf>
    <xf numFmtId="0" fontId="47" fillId="4" borderId="14" xfId="329" applyFont="1" applyFill="1" applyBorder="1" applyAlignment="1">
      <alignment horizontal="left" vertical="center" wrapText="1"/>
    </xf>
    <xf numFmtId="0" fontId="47" fillId="4" borderId="26" xfId="329" quotePrefix="1" applyFont="1" applyFill="1" applyBorder="1" applyAlignment="1">
      <alignment horizontal="left" vertical="center" wrapText="1"/>
    </xf>
    <xf numFmtId="0" fontId="47" fillId="4" borderId="26" xfId="329" applyFont="1" applyFill="1" applyBorder="1" applyAlignment="1">
      <alignment horizontal="left" vertical="center" wrapText="1"/>
    </xf>
    <xf numFmtId="0" fontId="47" fillId="4" borderId="27" xfId="329" applyFont="1" applyFill="1" applyBorder="1" applyAlignment="1">
      <alignment horizontal="left" vertical="center" wrapText="1"/>
    </xf>
    <xf numFmtId="0" fontId="47" fillId="4" borderId="0" xfId="329" quotePrefix="1" applyFont="1" applyFill="1" applyBorder="1" applyAlignment="1">
      <alignment horizontal="left" vertical="center" wrapText="1"/>
    </xf>
    <xf numFmtId="0" fontId="47" fillId="4" borderId="0" xfId="329" applyFont="1" applyFill="1" applyBorder="1" applyAlignment="1">
      <alignment horizontal="left" vertical="center" wrapText="1"/>
    </xf>
    <xf numFmtId="0" fontId="122" fillId="4" borderId="49" xfId="9990" quotePrefix="1" applyFont="1" applyFill="1" applyBorder="1" applyAlignment="1">
      <alignment horizontal="left" vertical="center" wrapText="1"/>
    </xf>
    <xf numFmtId="0" fontId="47" fillId="4" borderId="35" xfId="329" applyFont="1" applyFill="1" applyBorder="1" applyAlignment="1">
      <alignment horizontal="left" vertical="center" wrapText="1"/>
    </xf>
    <xf numFmtId="0" fontId="47" fillId="4" borderId="68" xfId="329" quotePrefix="1" applyFont="1" applyFill="1" applyBorder="1" applyAlignment="1">
      <alignment horizontal="left" vertical="center" wrapText="1"/>
    </xf>
    <xf numFmtId="0" fontId="47" fillId="4" borderId="64" xfId="329" applyFont="1" applyFill="1" applyBorder="1" applyAlignment="1">
      <alignment horizontal="left" vertical="center" wrapText="1"/>
    </xf>
    <xf numFmtId="0" fontId="47" fillId="4" borderId="73" xfId="329" applyFont="1" applyFill="1" applyBorder="1" applyAlignment="1">
      <alignment horizontal="left" vertical="center" wrapText="1"/>
    </xf>
    <xf numFmtId="0" fontId="47" fillId="4" borderId="67" xfId="329" quotePrefix="1" applyFont="1" applyFill="1" applyBorder="1" applyAlignment="1">
      <alignment horizontal="left" vertical="center" wrapText="1"/>
    </xf>
    <xf numFmtId="0" fontId="47" fillId="4" borderId="67" xfId="329" applyFont="1" applyFill="1" applyBorder="1" applyAlignment="1">
      <alignment horizontal="left" vertical="center" wrapText="1"/>
    </xf>
    <xf numFmtId="0" fontId="47" fillId="4" borderId="65" xfId="329" applyFont="1" applyFill="1" applyBorder="1" applyAlignment="1">
      <alignment horizontal="left" vertical="center" wrapText="1"/>
    </xf>
    <xf numFmtId="0" fontId="9" fillId="4" borderId="40" xfId="329" quotePrefix="1" applyFont="1" applyFill="1" applyBorder="1" applyAlignment="1">
      <alignment horizontal="left" vertical="top" wrapText="1"/>
    </xf>
    <xf numFmtId="0" fontId="9" fillId="4" borderId="17" xfId="329" applyFont="1" applyFill="1" applyBorder="1" applyAlignment="1">
      <alignment horizontal="left" vertical="top" wrapText="1"/>
    </xf>
    <xf numFmtId="0" fontId="9" fillId="4" borderId="74" xfId="329" applyFont="1" applyFill="1" applyBorder="1" applyAlignment="1">
      <alignment horizontal="left" vertical="top" wrapText="1"/>
    </xf>
  </cellXfs>
  <cellStyles count="9992">
    <cellStyle name=" 1" xfId="330" xr:uid="{00000000-0005-0000-0000-000000000000}"/>
    <cellStyle name="_x000d__x000a_JournalTemplate=C:\COMFO\CTALK\JOURSTD.TPL_x000d__x000a_LbStateAddress=3 3 0 251 1 89 2 311_x000d__x000a_LbStateJou" xfId="331" xr:uid="{00000000-0005-0000-0000-000001000000}"/>
    <cellStyle name="_x000d__x000a_JournalTemplate=C:\COMFO\CTALK\JOURSTD.TPL_x000d__x000a_LbStateAddress=3 3 0 251 1 89 2 311_x000d__x000a_LbStateJou 2" xfId="332" xr:uid="{00000000-0005-0000-0000-000002000000}"/>
    <cellStyle name="%" xfId="333" xr:uid="{00000000-0005-0000-0000-000003000000}"/>
    <cellStyle name="% 2" xfId="334" xr:uid="{00000000-0005-0000-0000-000004000000}"/>
    <cellStyle name="???? [0.00]_1.2.1.1-d Summary of Payment R1" xfId="335" xr:uid="{00000000-0005-0000-0000-000005000000}"/>
    <cellStyle name="????_1.2.1.1-g FOREX" xfId="336" xr:uid="{00000000-0005-0000-0000-000006000000}"/>
    <cellStyle name="??_1.2.1.1 Pricing Information Annexure IT11.1(3 Units)" xfId="337" xr:uid="{00000000-0005-0000-0000-000007000000}"/>
    <cellStyle name="_Comp_Event_Log" xfId="338" xr:uid="{00000000-0005-0000-0000-000008000000}"/>
    <cellStyle name="_Criteria" xfId="4" xr:uid="{00000000-0005-0000-0000-000009000000}"/>
    <cellStyle name="_Criteria_20100928 Extn Komati Time &amp; Cost" xfId="339" xr:uid="{00000000-0005-0000-0000-00000A000000}"/>
    <cellStyle name="_ETC_Summary_220509" xfId="340" xr:uid="{00000000-0005-0000-0000-00000B000000}"/>
    <cellStyle name="_Heading" xfId="5" xr:uid="{00000000-0005-0000-0000-00000C000000}"/>
    <cellStyle name="_HWL BRUSSELS AND HWL SOUTH AFRICA INVOICE DETAILS" xfId="341" xr:uid="{00000000-0005-0000-0000-00000D000000}"/>
    <cellStyle name="_Invoice_Log_Org" xfId="342" xr:uid="{00000000-0005-0000-0000-00000E000000}"/>
    <cellStyle name="_Sub-Heading" xfId="6" xr:uid="{00000000-0005-0000-0000-00000F000000}"/>
    <cellStyle name="20% - Accent1 10" xfId="343" xr:uid="{00000000-0005-0000-0000-000010000000}"/>
    <cellStyle name="20% - Accent1 2" xfId="7" xr:uid="{00000000-0005-0000-0000-000011000000}"/>
    <cellStyle name="20% - Accent1 2 2" xfId="344" xr:uid="{00000000-0005-0000-0000-000012000000}"/>
    <cellStyle name="20% - Accent1 2 2 2" xfId="345" xr:uid="{00000000-0005-0000-0000-000013000000}"/>
    <cellStyle name="20% - Accent1 2 3" xfId="346" xr:uid="{00000000-0005-0000-0000-000014000000}"/>
    <cellStyle name="20% - Accent1 2 3 2" xfId="347" xr:uid="{00000000-0005-0000-0000-000015000000}"/>
    <cellStyle name="20% - Accent1 2 4" xfId="348" xr:uid="{00000000-0005-0000-0000-000016000000}"/>
    <cellStyle name="20% - Accent1 2 4 2" xfId="349" xr:uid="{00000000-0005-0000-0000-000017000000}"/>
    <cellStyle name="20% - Accent1 2 5" xfId="350" xr:uid="{00000000-0005-0000-0000-000018000000}"/>
    <cellStyle name="20% - Accent1 2 6" xfId="351" xr:uid="{00000000-0005-0000-0000-000019000000}"/>
    <cellStyle name="20% - Accent1 3" xfId="8" xr:uid="{00000000-0005-0000-0000-00001A000000}"/>
    <cellStyle name="20% - Accent1 3 2" xfId="352" xr:uid="{00000000-0005-0000-0000-00001B000000}"/>
    <cellStyle name="20% - Accent1 3 2 2" xfId="353" xr:uid="{00000000-0005-0000-0000-00001C000000}"/>
    <cellStyle name="20% - Accent1 3 3" xfId="354" xr:uid="{00000000-0005-0000-0000-00001D000000}"/>
    <cellStyle name="20% - Accent1 4" xfId="355" xr:uid="{00000000-0005-0000-0000-00001E000000}"/>
    <cellStyle name="20% - Accent1 4 2" xfId="356" xr:uid="{00000000-0005-0000-0000-00001F000000}"/>
    <cellStyle name="20% - Accent1 5" xfId="357" xr:uid="{00000000-0005-0000-0000-000020000000}"/>
    <cellStyle name="20% - Accent1 5 2" xfId="358" xr:uid="{00000000-0005-0000-0000-000021000000}"/>
    <cellStyle name="20% - Accent1 6" xfId="359" xr:uid="{00000000-0005-0000-0000-000022000000}"/>
    <cellStyle name="20% - Accent1 6 2" xfId="360" xr:uid="{00000000-0005-0000-0000-000023000000}"/>
    <cellStyle name="20% - Accent1 7" xfId="361" xr:uid="{00000000-0005-0000-0000-000024000000}"/>
    <cellStyle name="20% - Accent1 7 2" xfId="362" xr:uid="{00000000-0005-0000-0000-000025000000}"/>
    <cellStyle name="20% - Accent1 8" xfId="363" xr:uid="{00000000-0005-0000-0000-000026000000}"/>
    <cellStyle name="20% - Accent1 8 2" xfId="364" xr:uid="{00000000-0005-0000-0000-000027000000}"/>
    <cellStyle name="20% - Accent1 9" xfId="365" xr:uid="{00000000-0005-0000-0000-000028000000}"/>
    <cellStyle name="20% - Accent1 9 2" xfId="366" xr:uid="{00000000-0005-0000-0000-000029000000}"/>
    <cellStyle name="20% - Accent2 10" xfId="367" xr:uid="{00000000-0005-0000-0000-00002A000000}"/>
    <cellStyle name="20% - Accent2 2" xfId="9" xr:uid="{00000000-0005-0000-0000-00002B000000}"/>
    <cellStyle name="20% - Accent2 2 2" xfId="368" xr:uid="{00000000-0005-0000-0000-00002C000000}"/>
    <cellStyle name="20% - Accent2 2 2 2" xfId="369" xr:uid="{00000000-0005-0000-0000-00002D000000}"/>
    <cellStyle name="20% - Accent2 2 3" xfId="370" xr:uid="{00000000-0005-0000-0000-00002E000000}"/>
    <cellStyle name="20% - Accent2 2 3 2" xfId="371" xr:uid="{00000000-0005-0000-0000-00002F000000}"/>
    <cellStyle name="20% - Accent2 2 4" xfId="372" xr:uid="{00000000-0005-0000-0000-000030000000}"/>
    <cellStyle name="20% - Accent2 2 4 2" xfId="373" xr:uid="{00000000-0005-0000-0000-000031000000}"/>
    <cellStyle name="20% - Accent2 2 5" xfId="374" xr:uid="{00000000-0005-0000-0000-000032000000}"/>
    <cellStyle name="20% - Accent2 2 6" xfId="375" xr:uid="{00000000-0005-0000-0000-000033000000}"/>
    <cellStyle name="20% - Accent2 3" xfId="10" xr:uid="{00000000-0005-0000-0000-000034000000}"/>
    <cellStyle name="20% - Accent2 3 2" xfId="376" xr:uid="{00000000-0005-0000-0000-000035000000}"/>
    <cellStyle name="20% - Accent2 3 2 2" xfId="377" xr:uid="{00000000-0005-0000-0000-000036000000}"/>
    <cellStyle name="20% - Accent2 3 3" xfId="378" xr:uid="{00000000-0005-0000-0000-000037000000}"/>
    <cellStyle name="20% - Accent2 4" xfId="379" xr:uid="{00000000-0005-0000-0000-000038000000}"/>
    <cellStyle name="20% - Accent2 4 2" xfId="380" xr:uid="{00000000-0005-0000-0000-000039000000}"/>
    <cellStyle name="20% - Accent2 5" xfId="381" xr:uid="{00000000-0005-0000-0000-00003A000000}"/>
    <cellStyle name="20% - Accent2 5 2" xfId="382" xr:uid="{00000000-0005-0000-0000-00003B000000}"/>
    <cellStyle name="20% - Accent2 6" xfId="383" xr:uid="{00000000-0005-0000-0000-00003C000000}"/>
    <cellStyle name="20% - Accent2 6 2" xfId="384" xr:uid="{00000000-0005-0000-0000-00003D000000}"/>
    <cellStyle name="20% - Accent2 7" xfId="385" xr:uid="{00000000-0005-0000-0000-00003E000000}"/>
    <cellStyle name="20% - Accent2 7 2" xfId="386" xr:uid="{00000000-0005-0000-0000-00003F000000}"/>
    <cellStyle name="20% - Accent2 8" xfId="387" xr:uid="{00000000-0005-0000-0000-000040000000}"/>
    <cellStyle name="20% - Accent2 8 2" xfId="388" xr:uid="{00000000-0005-0000-0000-000041000000}"/>
    <cellStyle name="20% - Accent2 9" xfId="389" xr:uid="{00000000-0005-0000-0000-000042000000}"/>
    <cellStyle name="20% - Accent2 9 2" xfId="390" xr:uid="{00000000-0005-0000-0000-000043000000}"/>
    <cellStyle name="20% - Accent3 10" xfId="391" xr:uid="{00000000-0005-0000-0000-000044000000}"/>
    <cellStyle name="20% - Accent3 2" xfId="11" xr:uid="{00000000-0005-0000-0000-000045000000}"/>
    <cellStyle name="20% - Accent3 2 2" xfId="392" xr:uid="{00000000-0005-0000-0000-000046000000}"/>
    <cellStyle name="20% - Accent3 2 2 2" xfId="393" xr:uid="{00000000-0005-0000-0000-000047000000}"/>
    <cellStyle name="20% - Accent3 2 3" xfId="394" xr:uid="{00000000-0005-0000-0000-000048000000}"/>
    <cellStyle name="20% - Accent3 2 3 2" xfId="395" xr:uid="{00000000-0005-0000-0000-000049000000}"/>
    <cellStyle name="20% - Accent3 2 4" xfId="396" xr:uid="{00000000-0005-0000-0000-00004A000000}"/>
    <cellStyle name="20% - Accent3 2 4 2" xfId="397" xr:uid="{00000000-0005-0000-0000-00004B000000}"/>
    <cellStyle name="20% - Accent3 2 5" xfId="398" xr:uid="{00000000-0005-0000-0000-00004C000000}"/>
    <cellStyle name="20% - Accent3 2 6" xfId="399" xr:uid="{00000000-0005-0000-0000-00004D000000}"/>
    <cellStyle name="20% - Accent3 3" xfId="12" xr:uid="{00000000-0005-0000-0000-00004E000000}"/>
    <cellStyle name="20% - Accent3 3 2" xfId="400" xr:uid="{00000000-0005-0000-0000-00004F000000}"/>
    <cellStyle name="20% - Accent3 3 2 2" xfId="401" xr:uid="{00000000-0005-0000-0000-000050000000}"/>
    <cellStyle name="20% - Accent3 3 3" xfId="402" xr:uid="{00000000-0005-0000-0000-000051000000}"/>
    <cellStyle name="20% - Accent3 4" xfId="403" xr:uid="{00000000-0005-0000-0000-000052000000}"/>
    <cellStyle name="20% - Accent3 4 2" xfId="404" xr:uid="{00000000-0005-0000-0000-000053000000}"/>
    <cellStyle name="20% - Accent3 5" xfId="405" xr:uid="{00000000-0005-0000-0000-000054000000}"/>
    <cellStyle name="20% - Accent3 5 2" xfId="406" xr:uid="{00000000-0005-0000-0000-000055000000}"/>
    <cellStyle name="20% - Accent3 6" xfId="407" xr:uid="{00000000-0005-0000-0000-000056000000}"/>
    <cellStyle name="20% - Accent3 6 2" xfId="408" xr:uid="{00000000-0005-0000-0000-000057000000}"/>
    <cellStyle name="20% - Accent3 7" xfId="409" xr:uid="{00000000-0005-0000-0000-000058000000}"/>
    <cellStyle name="20% - Accent3 7 2" xfId="410" xr:uid="{00000000-0005-0000-0000-000059000000}"/>
    <cellStyle name="20% - Accent3 8" xfId="411" xr:uid="{00000000-0005-0000-0000-00005A000000}"/>
    <cellStyle name="20% - Accent3 8 2" xfId="412" xr:uid="{00000000-0005-0000-0000-00005B000000}"/>
    <cellStyle name="20% - Accent3 9" xfId="413" xr:uid="{00000000-0005-0000-0000-00005C000000}"/>
    <cellStyle name="20% - Accent3 9 2" xfId="414" xr:uid="{00000000-0005-0000-0000-00005D000000}"/>
    <cellStyle name="20% - Accent4 10" xfId="415" xr:uid="{00000000-0005-0000-0000-00005E000000}"/>
    <cellStyle name="20% - Accent4 2" xfId="13" xr:uid="{00000000-0005-0000-0000-00005F000000}"/>
    <cellStyle name="20% - Accent4 2 2" xfId="416" xr:uid="{00000000-0005-0000-0000-000060000000}"/>
    <cellStyle name="20% - Accent4 2 2 2" xfId="417" xr:uid="{00000000-0005-0000-0000-000061000000}"/>
    <cellStyle name="20% - Accent4 2 3" xfId="418" xr:uid="{00000000-0005-0000-0000-000062000000}"/>
    <cellStyle name="20% - Accent4 2 3 2" xfId="419" xr:uid="{00000000-0005-0000-0000-000063000000}"/>
    <cellStyle name="20% - Accent4 2 4" xfId="420" xr:uid="{00000000-0005-0000-0000-000064000000}"/>
    <cellStyle name="20% - Accent4 2 4 2" xfId="421" xr:uid="{00000000-0005-0000-0000-000065000000}"/>
    <cellStyle name="20% - Accent4 2 5" xfId="422" xr:uid="{00000000-0005-0000-0000-000066000000}"/>
    <cellStyle name="20% - Accent4 2 6" xfId="423" xr:uid="{00000000-0005-0000-0000-000067000000}"/>
    <cellStyle name="20% - Accent4 3" xfId="14" xr:uid="{00000000-0005-0000-0000-000068000000}"/>
    <cellStyle name="20% - Accent4 3 2" xfId="424" xr:uid="{00000000-0005-0000-0000-000069000000}"/>
    <cellStyle name="20% - Accent4 3 2 2" xfId="425" xr:uid="{00000000-0005-0000-0000-00006A000000}"/>
    <cellStyle name="20% - Accent4 3 3" xfId="426" xr:uid="{00000000-0005-0000-0000-00006B000000}"/>
    <cellStyle name="20% - Accent4 4" xfId="427" xr:uid="{00000000-0005-0000-0000-00006C000000}"/>
    <cellStyle name="20% - Accent4 4 2" xfId="428" xr:uid="{00000000-0005-0000-0000-00006D000000}"/>
    <cellStyle name="20% - Accent4 5" xfId="429" xr:uid="{00000000-0005-0000-0000-00006E000000}"/>
    <cellStyle name="20% - Accent4 5 2" xfId="430" xr:uid="{00000000-0005-0000-0000-00006F000000}"/>
    <cellStyle name="20% - Accent4 6" xfId="431" xr:uid="{00000000-0005-0000-0000-000070000000}"/>
    <cellStyle name="20% - Accent4 6 2" xfId="432" xr:uid="{00000000-0005-0000-0000-000071000000}"/>
    <cellStyle name="20% - Accent4 7" xfId="433" xr:uid="{00000000-0005-0000-0000-000072000000}"/>
    <cellStyle name="20% - Accent4 7 2" xfId="434" xr:uid="{00000000-0005-0000-0000-000073000000}"/>
    <cellStyle name="20% - Accent4 8" xfId="435" xr:uid="{00000000-0005-0000-0000-000074000000}"/>
    <cellStyle name="20% - Accent4 8 2" xfId="436" xr:uid="{00000000-0005-0000-0000-000075000000}"/>
    <cellStyle name="20% - Accent4 9" xfId="437" xr:uid="{00000000-0005-0000-0000-000076000000}"/>
    <cellStyle name="20% - Accent4 9 2" xfId="438" xr:uid="{00000000-0005-0000-0000-000077000000}"/>
    <cellStyle name="20% - Accent5 10" xfId="439" xr:uid="{00000000-0005-0000-0000-000078000000}"/>
    <cellStyle name="20% - Accent5 2" xfId="15" xr:uid="{00000000-0005-0000-0000-000079000000}"/>
    <cellStyle name="20% - Accent5 2 2" xfId="440" xr:uid="{00000000-0005-0000-0000-00007A000000}"/>
    <cellStyle name="20% - Accent5 2 2 2" xfId="441" xr:uid="{00000000-0005-0000-0000-00007B000000}"/>
    <cellStyle name="20% - Accent5 2 3" xfId="442" xr:uid="{00000000-0005-0000-0000-00007C000000}"/>
    <cellStyle name="20% - Accent5 2 3 2" xfId="443" xr:uid="{00000000-0005-0000-0000-00007D000000}"/>
    <cellStyle name="20% - Accent5 2 4" xfId="444" xr:uid="{00000000-0005-0000-0000-00007E000000}"/>
    <cellStyle name="20% - Accent5 2 4 2" xfId="445" xr:uid="{00000000-0005-0000-0000-00007F000000}"/>
    <cellStyle name="20% - Accent5 2 5" xfId="446" xr:uid="{00000000-0005-0000-0000-000080000000}"/>
    <cellStyle name="20% - Accent5 2 6" xfId="447" xr:uid="{00000000-0005-0000-0000-000081000000}"/>
    <cellStyle name="20% - Accent5 3" xfId="16" xr:uid="{00000000-0005-0000-0000-000082000000}"/>
    <cellStyle name="20% - Accent5 3 2" xfId="448" xr:uid="{00000000-0005-0000-0000-000083000000}"/>
    <cellStyle name="20% - Accent5 3 2 2" xfId="449" xr:uid="{00000000-0005-0000-0000-000084000000}"/>
    <cellStyle name="20% - Accent5 3 3" xfId="450" xr:uid="{00000000-0005-0000-0000-000085000000}"/>
    <cellStyle name="20% - Accent5 4" xfId="451" xr:uid="{00000000-0005-0000-0000-000086000000}"/>
    <cellStyle name="20% - Accent5 4 2" xfId="452" xr:uid="{00000000-0005-0000-0000-000087000000}"/>
    <cellStyle name="20% - Accent5 5" xfId="453" xr:uid="{00000000-0005-0000-0000-000088000000}"/>
    <cellStyle name="20% - Accent5 5 2" xfId="454" xr:uid="{00000000-0005-0000-0000-000089000000}"/>
    <cellStyle name="20% - Accent5 6" xfId="455" xr:uid="{00000000-0005-0000-0000-00008A000000}"/>
    <cellStyle name="20% - Accent5 6 2" xfId="456" xr:uid="{00000000-0005-0000-0000-00008B000000}"/>
    <cellStyle name="20% - Accent5 7" xfId="457" xr:uid="{00000000-0005-0000-0000-00008C000000}"/>
    <cellStyle name="20% - Accent5 7 2" xfId="458" xr:uid="{00000000-0005-0000-0000-00008D000000}"/>
    <cellStyle name="20% - Accent5 8" xfId="459" xr:uid="{00000000-0005-0000-0000-00008E000000}"/>
    <cellStyle name="20% - Accent5 8 2" xfId="460" xr:uid="{00000000-0005-0000-0000-00008F000000}"/>
    <cellStyle name="20% - Accent5 9" xfId="461" xr:uid="{00000000-0005-0000-0000-000090000000}"/>
    <cellStyle name="20% - Accent5 9 2" xfId="462" xr:uid="{00000000-0005-0000-0000-000091000000}"/>
    <cellStyle name="20% - Accent6 10" xfId="463" xr:uid="{00000000-0005-0000-0000-000092000000}"/>
    <cellStyle name="20% - Accent6 2" xfId="17" xr:uid="{00000000-0005-0000-0000-000093000000}"/>
    <cellStyle name="20% - Accent6 2 2" xfId="464" xr:uid="{00000000-0005-0000-0000-000094000000}"/>
    <cellStyle name="20% - Accent6 2 2 2" xfId="465" xr:uid="{00000000-0005-0000-0000-000095000000}"/>
    <cellStyle name="20% - Accent6 2 3" xfId="466" xr:uid="{00000000-0005-0000-0000-000096000000}"/>
    <cellStyle name="20% - Accent6 2 3 2" xfId="467" xr:uid="{00000000-0005-0000-0000-000097000000}"/>
    <cellStyle name="20% - Accent6 2 4" xfId="468" xr:uid="{00000000-0005-0000-0000-000098000000}"/>
    <cellStyle name="20% - Accent6 2 4 2" xfId="469" xr:uid="{00000000-0005-0000-0000-000099000000}"/>
    <cellStyle name="20% - Accent6 2 5" xfId="470" xr:uid="{00000000-0005-0000-0000-00009A000000}"/>
    <cellStyle name="20% - Accent6 2 6" xfId="471" xr:uid="{00000000-0005-0000-0000-00009B000000}"/>
    <cellStyle name="20% - Accent6 3" xfId="472" xr:uid="{00000000-0005-0000-0000-00009C000000}"/>
    <cellStyle name="20% - Accent6 3 2" xfId="473" xr:uid="{00000000-0005-0000-0000-00009D000000}"/>
    <cellStyle name="20% - Accent6 3 2 2" xfId="474" xr:uid="{00000000-0005-0000-0000-00009E000000}"/>
    <cellStyle name="20% - Accent6 3 3" xfId="475" xr:uid="{00000000-0005-0000-0000-00009F000000}"/>
    <cellStyle name="20% - Accent6 4" xfId="476" xr:uid="{00000000-0005-0000-0000-0000A0000000}"/>
    <cellStyle name="20% - Accent6 4 2" xfId="477" xr:uid="{00000000-0005-0000-0000-0000A1000000}"/>
    <cellStyle name="20% - Accent6 5" xfId="478" xr:uid="{00000000-0005-0000-0000-0000A2000000}"/>
    <cellStyle name="20% - Accent6 5 2" xfId="479" xr:uid="{00000000-0005-0000-0000-0000A3000000}"/>
    <cellStyle name="20% - Accent6 6" xfId="480" xr:uid="{00000000-0005-0000-0000-0000A4000000}"/>
    <cellStyle name="20% - Accent6 6 2" xfId="481" xr:uid="{00000000-0005-0000-0000-0000A5000000}"/>
    <cellStyle name="20% - Accent6 7" xfId="482" xr:uid="{00000000-0005-0000-0000-0000A6000000}"/>
    <cellStyle name="20% - Accent6 7 2" xfId="483" xr:uid="{00000000-0005-0000-0000-0000A7000000}"/>
    <cellStyle name="20% - Accent6 8" xfId="484" xr:uid="{00000000-0005-0000-0000-0000A8000000}"/>
    <cellStyle name="20% - Accent6 8 2" xfId="485" xr:uid="{00000000-0005-0000-0000-0000A9000000}"/>
    <cellStyle name="20% - Accent6 9" xfId="486" xr:uid="{00000000-0005-0000-0000-0000AA000000}"/>
    <cellStyle name="20% - Accent6 9 2" xfId="487" xr:uid="{00000000-0005-0000-0000-0000AB000000}"/>
    <cellStyle name="4" xfId="488" xr:uid="{00000000-0005-0000-0000-0000AC000000}"/>
    <cellStyle name="4 2" xfId="489" xr:uid="{00000000-0005-0000-0000-0000AD000000}"/>
    <cellStyle name="4_20100518 Medupi March 2010 summary" xfId="490" xr:uid="{00000000-0005-0000-0000-0000AE000000}"/>
    <cellStyle name="4_20101012_ERA Deviations Analysis - Portfolio Report Rev-01" xfId="491" xr:uid="{00000000-0005-0000-0000-0000AF000000}"/>
    <cellStyle name="4_20101018_Challenge Session Revisions FINAL" xfId="492" xr:uid="{00000000-0005-0000-0000-0000B0000000}"/>
    <cellStyle name="4_Boiler Package_Contract Control Logs Sep 2010" xfId="493" xr:uid="{00000000-0005-0000-0000-0000B1000000}"/>
    <cellStyle name="4_Book1" xfId="494" xr:uid="{00000000-0005-0000-0000-0000B2000000}"/>
    <cellStyle name="4_Book1_Cost Forecast_April _2 (version 1)" xfId="495" xr:uid="{00000000-0005-0000-0000-0000B3000000}"/>
    <cellStyle name="4_Book1_Cost Forecast_March " xfId="496" xr:uid="{00000000-0005-0000-0000-0000B4000000}"/>
    <cellStyle name="4_Book1_Cost Reduction_Contracts Overview Slide_Oct 2009 v2" xfId="497" xr:uid="{00000000-0005-0000-0000-0000B5000000}"/>
    <cellStyle name="4_Book1_Health and Safety_October" xfId="498" xr:uid="{00000000-0005-0000-0000-0000B6000000}"/>
    <cellStyle name="4_Book1_PC Master Report" xfId="499" xr:uid="{00000000-0005-0000-0000-0000B7000000}"/>
    <cellStyle name="4_Book1_Proposed Overall Monthly Cost Report - End March 2010" xfId="500" xr:uid="{00000000-0005-0000-0000-0000B8000000}"/>
    <cellStyle name="4_Book1_Quality_October 2009" xfId="501" xr:uid="{00000000-0005-0000-0000-0000B9000000}"/>
    <cellStyle name="4_Book1_Reg&amp;Legal_ASGISA_CSR_Stakemngt" xfId="502" xr:uid="{00000000-0005-0000-0000-0000BA000000}"/>
    <cellStyle name="4_Commited cost - January  2010" xfId="503" xr:uid="{00000000-0005-0000-0000-0000BB000000}"/>
    <cellStyle name="4_Contingency Drawdown" xfId="504" xr:uid="{00000000-0005-0000-0000-0000BC000000}"/>
    <cellStyle name="4_Contingency Drawdown_Copy of MEDUPI Claim Register- (M-Drive)" xfId="505" xr:uid="{00000000-0005-0000-0000-0000BD000000}"/>
    <cellStyle name="4_Contingency Drawdown_Copy of MEDUPI Claim Register- (M-Drive)_20101018_Challenge Session Revisions FINAL" xfId="506" xr:uid="{00000000-0005-0000-0000-0000BE000000}"/>
    <cellStyle name="4_Contingency Drawdown_Copy of MEDUPI September Claim Register" xfId="507" xr:uid="{00000000-0005-0000-0000-0000BF000000}"/>
    <cellStyle name="4_Contingency Drawdown_Copy of MEDUPI September Claim Register_Cost Forecast_April _2 (version 1)" xfId="508" xr:uid="{00000000-0005-0000-0000-0000C0000000}"/>
    <cellStyle name="4_Contingency Drawdown_Copy of MEDUPI September Claim Register_Cost Forecast_March " xfId="509" xr:uid="{00000000-0005-0000-0000-0000C1000000}"/>
    <cellStyle name="4_Contingency Drawdown_Cost Forecast_April _2 (version 1)" xfId="510" xr:uid="{00000000-0005-0000-0000-0000C2000000}"/>
    <cellStyle name="4_Contingency Drawdown_Cost Forecast_March " xfId="511" xr:uid="{00000000-0005-0000-0000-0000C3000000}"/>
    <cellStyle name="4_Contingency Drawdown_Cost Reduction_Contracts Overview Slide_Oct 2009 v2" xfId="512" xr:uid="{00000000-0005-0000-0000-0000C4000000}"/>
    <cellStyle name="4_Contingency Drawdown_Health and Safety_October" xfId="513" xr:uid="{00000000-0005-0000-0000-0000C5000000}"/>
    <cellStyle name="4_Contingency Drawdown_June 09 r2" xfId="514" xr:uid="{00000000-0005-0000-0000-0000C6000000}"/>
    <cellStyle name="4_Contingency Drawdown_June 09 r2_Cost Forecast_April _2 (version 1)" xfId="515" xr:uid="{00000000-0005-0000-0000-0000C7000000}"/>
    <cellStyle name="4_Contingency Drawdown_June 09 r2_Cost Forecast_March " xfId="516" xr:uid="{00000000-0005-0000-0000-0000C8000000}"/>
    <cellStyle name="4_Contingency Drawdown_June 09 r2_PC Master Report" xfId="517" xr:uid="{00000000-0005-0000-0000-0000C9000000}"/>
    <cellStyle name="4_Contingency Drawdown_June 09 r2_Proposed Overall Monthly Cost Report - End March 2010" xfId="518" xr:uid="{00000000-0005-0000-0000-0000CA000000}"/>
    <cellStyle name="4_Contingency Drawdown_October Claims Report (downloaded_06112009)" xfId="519" xr:uid="{00000000-0005-0000-0000-0000CB000000}"/>
    <cellStyle name="4_Contingency Drawdown_October Claims Report (downloaded_06112009)_1" xfId="520" xr:uid="{00000000-0005-0000-0000-0000CC000000}"/>
    <cellStyle name="4_Contingency Drawdown_October Claims Report (downloaded_06112009)_1_20101018_Challenge Session Revisions FINAL" xfId="521" xr:uid="{00000000-0005-0000-0000-0000CD000000}"/>
    <cellStyle name="4_Contingency Drawdown_October Claims Report (downloaded_06112009)_1_Medupi_January Project Assurance Report Rev1" xfId="522" xr:uid="{00000000-0005-0000-0000-0000CE000000}"/>
    <cellStyle name="4_Contingency Drawdown_P07 Jan 10" xfId="523" xr:uid="{00000000-0005-0000-0000-0000CF000000}"/>
    <cellStyle name="4_Contingency Drawdown_PC Master Report" xfId="524" xr:uid="{00000000-0005-0000-0000-0000D0000000}"/>
    <cellStyle name="4_Contingency Drawdown_Proposed Overall Monthly Cost Report - End March 2010" xfId="525" xr:uid="{00000000-0005-0000-0000-0000D1000000}"/>
    <cellStyle name="4_Contingency Drawdown_Quality_October 2009" xfId="526" xr:uid="{00000000-0005-0000-0000-0000D2000000}"/>
    <cellStyle name="4_Contingency Drawdown_Reg&amp;Legal_ASGISA_CSR_Stakemngt" xfId="527" xr:uid="{00000000-0005-0000-0000-0000D3000000}"/>
    <cellStyle name="4_Contract Control Sheet" xfId="528" xr:uid="{00000000-0005-0000-0000-0000D4000000}"/>
    <cellStyle name="4_Contract Control Sheet_Commited cost - January  2010" xfId="529" xr:uid="{00000000-0005-0000-0000-0000D5000000}"/>
    <cellStyle name="4_Contract Control Sheet_Copy of MEDUPI Claim Register- (M-Drive)" xfId="530" xr:uid="{00000000-0005-0000-0000-0000D6000000}"/>
    <cellStyle name="4_Contract Control Sheet_Copy of MEDUPI Claim Register- (M-Drive)_20101018_Challenge Session Revisions FINAL" xfId="531" xr:uid="{00000000-0005-0000-0000-0000D7000000}"/>
    <cellStyle name="4_Contract Control Sheet_Cost Forecast_April _2 (version 1)" xfId="532" xr:uid="{00000000-0005-0000-0000-0000D8000000}"/>
    <cellStyle name="4_Contract Control Sheet_Cost Forecast_March " xfId="533" xr:uid="{00000000-0005-0000-0000-0000D9000000}"/>
    <cellStyle name="4_Contract Control Sheet_June 09 r2" xfId="534" xr:uid="{00000000-0005-0000-0000-0000DA000000}"/>
    <cellStyle name="4_Contract Control Sheet_June 09 r2_Cost Forecast_April _2 (version 1)" xfId="535" xr:uid="{00000000-0005-0000-0000-0000DB000000}"/>
    <cellStyle name="4_Contract Control Sheet_June 09 r2_Cost Forecast_March " xfId="536" xr:uid="{00000000-0005-0000-0000-0000DC000000}"/>
    <cellStyle name="4_Contract Control Sheet_June 09 r2_PC Master Report" xfId="537" xr:uid="{00000000-0005-0000-0000-0000DD000000}"/>
    <cellStyle name="4_Contract Control Sheet_June 09 r2_Proposed Overall Monthly Cost Report - End March 2010" xfId="538" xr:uid="{00000000-0005-0000-0000-0000DE000000}"/>
    <cellStyle name="4_Contract Control Sheet_October Claims Report (downloaded_06112009)" xfId="539" xr:uid="{00000000-0005-0000-0000-0000DF000000}"/>
    <cellStyle name="4_Contract Control Sheet_October Claims Report (downloaded_06112009)_20101018_Challenge Session Revisions FINAL" xfId="540" xr:uid="{00000000-0005-0000-0000-0000E0000000}"/>
    <cellStyle name="4_Contract Control Sheet_October Claims Report (downloaded_06112009)_Medupi_January Project Assurance Report Rev1" xfId="541" xr:uid="{00000000-0005-0000-0000-0000E1000000}"/>
    <cellStyle name="4_Contract Control Sheet_P10_Enabling_Civils_02_June_09_Rev1" xfId="542" xr:uid="{00000000-0005-0000-0000-0000E2000000}"/>
    <cellStyle name="4_Contract Control Sheet_P10_Enabling_Civils_02_June_09_Rev1_Cost Forecast_April _2 (version 1)" xfId="543" xr:uid="{00000000-0005-0000-0000-0000E3000000}"/>
    <cellStyle name="4_Contract Control Sheet_P10_Enabling_Civils_02_June_09_Rev1_Cost Forecast_March " xfId="544" xr:uid="{00000000-0005-0000-0000-0000E4000000}"/>
    <cellStyle name="4_Contract Control Sheet_P10_Enabling_Civils_02_June_09_Rev1_PC Master Report" xfId="545" xr:uid="{00000000-0005-0000-0000-0000E5000000}"/>
    <cellStyle name="4_Contract Control Sheet_P10_Enabling_Civils_02_June_09_Rev1_Proposed Overall Monthly Cost Report - End March 2010" xfId="546" xr:uid="{00000000-0005-0000-0000-0000E6000000}"/>
    <cellStyle name="4_Contract Control Sheet_P10_Enabling_Civils_02_May_09_final" xfId="547" xr:uid="{00000000-0005-0000-0000-0000E7000000}"/>
    <cellStyle name="4_Contract Control Sheet_P10_Enabling_Civils_02_May_09_final_Cost Forecast_April _2 (version 1)" xfId="548" xr:uid="{00000000-0005-0000-0000-0000E8000000}"/>
    <cellStyle name="4_Contract Control Sheet_P10_Enabling_Civils_02_May_09_final_Cost Forecast_March " xfId="549" xr:uid="{00000000-0005-0000-0000-0000E9000000}"/>
    <cellStyle name="4_Contract Control Sheet_P10_Enabling_Civils_02_May_09_final_PC Master Report" xfId="550" xr:uid="{00000000-0005-0000-0000-0000EA000000}"/>
    <cellStyle name="4_Contract Control Sheet_P10_Enabling_Civils_02_May_09_final_Proposed Overall Monthly Cost Report - End March 2010" xfId="551" xr:uid="{00000000-0005-0000-0000-0000EB000000}"/>
    <cellStyle name="4_Contract Control Sheet_PC Master Report" xfId="552" xr:uid="{00000000-0005-0000-0000-0000EC000000}"/>
    <cellStyle name="4_Contract Control Sheet_PC Master Report Feb09 Rev1 HL (version 1)" xfId="553" xr:uid="{00000000-0005-0000-0000-0000ED000000}"/>
    <cellStyle name="4_Contract Control Sheet_Proposed Overall Monthly Cost Report - End March 2010" xfId="554" xr:uid="{00000000-0005-0000-0000-0000EE000000}"/>
    <cellStyle name="4_Contract Control Sheet_RC EXECUTIVE SUMMARY END Jan 2010. (version 2)" xfId="555" xr:uid="{00000000-0005-0000-0000-0000EF000000}"/>
    <cellStyle name="4_Contract Control Sheet_RC EXECUTIVE SUMMARY END JULY 2009." xfId="556" xr:uid="{00000000-0005-0000-0000-0000F0000000}"/>
    <cellStyle name="4_Contract Control Sheet_RC EXECUTIVE SUMMARY END JULY 2009._1" xfId="557" xr:uid="{00000000-0005-0000-0000-0000F1000000}"/>
    <cellStyle name="4_Contract Control Sheet_RC EXECUTIVE SUMMARY END JULY 2009._1_Cost Forecast_April _2 (version 1)" xfId="558" xr:uid="{00000000-0005-0000-0000-0000F2000000}"/>
    <cellStyle name="4_Contract Control Sheet_RC EXECUTIVE SUMMARY END JULY 2009._1_Cost Forecast_March " xfId="559" xr:uid="{00000000-0005-0000-0000-0000F3000000}"/>
    <cellStyle name="4_Contract Control Sheet_RC EXECUTIVE SUMMARY END JULY 2009._1_Cost Reduction_Contracts Overview Slide_Oct 2009 v2" xfId="560" xr:uid="{00000000-0005-0000-0000-0000F4000000}"/>
    <cellStyle name="4_Contract Control Sheet_RC EXECUTIVE SUMMARY END JULY 2009._1_Health and Safety_October" xfId="561" xr:uid="{00000000-0005-0000-0000-0000F5000000}"/>
    <cellStyle name="4_Contract Control Sheet_RC EXECUTIVE SUMMARY END JULY 2009._1_Proposed Overall Monthly Cost Report - End March 2010" xfId="562" xr:uid="{00000000-0005-0000-0000-0000F6000000}"/>
    <cellStyle name="4_Contract Control Sheet_RC EXECUTIVE SUMMARY END JULY 2009._1_Quality_October 2009" xfId="563" xr:uid="{00000000-0005-0000-0000-0000F7000000}"/>
    <cellStyle name="4_Contract Control Sheet_RC EXECUTIVE SUMMARY END JULY 2009._1_Reg&amp;Legal_ASGISA_CSR_Stakemngt" xfId="564" xr:uid="{00000000-0005-0000-0000-0000F8000000}"/>
    <cellStyle name="4_Contract Control Sheet_RC EXECUTIVE SUMMARY END JULY 2009._Cost Forecast_April _2 (version 1)" xfId="565" xr:uid="{00000000-0005-0000-0000-0000F9000000}"/>
    <cellStyle name="4_Contract Control Sheet_RC EXECUTIVE SUMMARY END JULY 2009._Cost Forecast_March " xfId="566" xr:uid="{00000000-0005-0000-0000-0000FA000000}"/>
    <cellStyle name="4_Contract Control Sheet_RC EXECUTIVE SUMMARY END JULY 2009._Cost Reduction_Contracts Overview Slide_Oct 2009 v2" xfId="567" xr:uid="{00000000-0005-0000-0000-0000FB000000}"/>
    <cellStyle name="4_Contract Control Sheet_RC EXECUTIVE SUMMARY END JULY 2009._Health and Safety_October" xfId="568" xr:uid="{00000000-0005-0000-0000-0000FC000000}"/>
    <cellStyle name="4_Contract Control Sheet_RC EXECUTIVE SUMMARY END JULY 2009._PC Master Report" xfId="569" xr:uid="{00000000-0005-0000-0000-0000FD000000}"/>
    <cellStyle name="4_Contract Control Sheet_RC EXECUTIVE SUMMARY END JULY 2009._Proposed Overall Monthly Cost Report - End March 2010" xfId="570" xr:uid="{00000000-0005-0000-0000-0000FE000000}"/>
    <cellStyle name="4_Contract Control Sheet_RC EXECUTIVE SUMMARY END JULY 2009._Quality_October 2009" xfId="571" xr:uid="{00000000-0005-0000-0000-0000FF000000}"/>
    <cellStyle name="4_Contract Control Sheet_RC EXECUTIVE SUMMARY END JULY 2009._Reg&amp;Legal_ASGISA_CSR_Stakemngt" xfId="572" xr:uid="{00000000-0005-0000-0000-000000010000}"/>
    <cellStyle name="4_Contract Control Sheet_RC EXECUTIVE SUMMARY END SEP 2009." xfId="573" xr:uid="{00000000-0005-0000-0000-000001010000}"/>
    <cellStyle name="4_Copy of MEDUPI Claim Register- (M-Drive)" xfId="574" xr:uid="{00000000-0005-0000-0000-000002010000}"/>
    <cellStyle name="4_Copy of MEDUPI Claim Register- (M-Drive)_20101018_Challenge Session Revisions FINAL" xfId="575" xr:uid="{00000000-0005-0000-0000-000003010000}"/>
    <cellStyle name="4_Cost Forecast_April _2 (version 1)" xfId="576" xr:uid="{00000000-0005-0000-0000-000004010000}"/>
    <cellStyle name="4_Cost Forecast_March " xfId="577" xr:uid="{00000000-0005-0000-0000-000005010000}"/>
    <cellStyle name="4_June 09 r2" xfId="578" xr:uid="{00000000-0005-0000-0000-000006010000}"/>
    <cellStyle name="4_June 09 r2_Cost Forecast_April _2 (version 1)" xfId="579" xr:uid="{00000000-0005-0000-0000-000007010000}"/>
    <cellStyle name="4_June 09 r2_Cost Forecast_March " xfId="580" xr:uid="{00000000-0005-0000-0000-000008010000}"/>
    <cellStyle name="4_June 09 r2_PC Master Report" xfId="581" xr:uid="{00000000-0005-0000-0000-000009010000}"/>
    <cellStyle name="4_June 09 r2_Proposed Overall Monthly Cost Report - End March 2010" xfId="582" xr:uid="{00000000-0005-0000-0000-00000A010000}"/>
    <cellStyle name="4_October Claims Report (downloaded_06112009)" xfId="583" xr:uid="{00000000-0005-0000-0000-00000B010000}"/>
    <cellStyle name="4_October Claims Report (downloaded_06112009)_20101018_Challenge Session Revisions FINAL" xfId="584" xr:uid="{00000000-0005-0000-0000-00000C010000}"/>
    <cellStyle name="4_October Claims Report (downloaded_06112009)_Medupi_January Project Assurance Report Rev1" xfId="585" xr:uid="{00000000-0005-0000-0000-00000D010000}"/>
    <cellStyle name="4_P02_Boiler Package_Contract Control Logs May 2009(1)" xfId="586" xr:uid="{00000000-0005-0000-0000-00000E010000}"/>
    <cellStyle name="4_P02_Boiler Package_Contract Control Logs May 2009(1)_Cost Forecast_April _2 (version 1)" xfId="587" xr:uid="{00000000-0005-0000-0000-00000F010000}"/>
    <cellStyle name="4_P02_Boiler Package_Contract Control Logs May 2009(1)_Cost Forecast_March " xfId="588" xr:uid="{00000000-0005-0000-0000-000010010000}"/>
    <cellStyle name="4_P02_Boiler Package_Contract Control Logs May 2009(1)_PC Master Report" xfId="589" xr:uid="{00000000-0005-0000-0000-000011010000}"/>
    <cellStyle name="4_P02_Boiler Package_Contract Control Logs May 2009(1)_Proposed Overall Monthly Cost Report - End March 2010" xfId="590" xr:uid="{00000000-0005-0000-0000-000012010000}"/>
    <cellStyle name="4_P03_Turbine_Mayl_09_User_Contract_Logs rev 2" xfId="591" xr:uid="{00000000-0005-0000-0000-000013010000}"/>
    <cellStyle name="4_P03_Turbine_Mayl_09_User_Contract_Logs rev 2_Cost Forecast_April _2 (version 1)" xfId="592" xr:uid="{00000000-0005-0000-0000-000014010000}"/>
    <cellStyle name="4_P03_Turbine_Mayl_09_User_Contract_Logs rev 2_Cost Forecast_March " xfId="593" xr:uid="{00000000-0005-0000-0000-000015010000}"/>
    <cellStyle name="4_P03_Turbine_Mayl_09_User_Contract_Logs rev 2_PC Master Report" xfId="594" xr:uid="{00000000-0005-0000-0000-000016010000}"/>
    <cellStyle name="4_P03_Turbine_Mayl_09_User_Contract_Logs rev 2_Proposed Overall Monthly Cost Report - End March 2010" xfId="595" xr:uid="{00000000-0005-0000-0000-000017010000}"/>
    <cellStyle name="4_P04_LP_Services_26_October_09_Rev1_Master(Draft)" xfId="596" xr:uid="{00000000-0005-0000-0000-000018010000}"/>
    <cellStyle name="4_P06_Water_Treatment_28_May_09_Rev0_Master(Draft)" xfId="597" xr:uid="{00000000-0005-0000-0000-000019010000}"/>
    <cellStyle name="4_P06_Water_Treatment_28_May_09_Rev0_Master(Draft)_Cost Forecast_April _2 (version 1)" xfId="598" xr:uid="{00000000-0005-0000-0000-00001A010000}"/>
    <cellStyle name="4_P06_Water_Treatment_28_May_09_Rev0_Master(Draft)_Cost Forecast_March " xfId="599" xr:uid="{00000000-0005-0000-0000-00001B010000}"/>
    <cellStyle name="4_P06_Water_Treatment_28_May_09_Rev0_Master(Draft)_PC Master Report" xfId="600" xr:uid="{00000000-0005-0000-0000-00001C010000}"/>
    <cellStyle name="4_P06_Water_Treatment_28_May_09_Rev0_Master(Draft)_Proposed Overall Monthly Cost Report - End March 2010" xfId="601" xr:uid="{00000000-0005-0000-0000-00001D010000}"/>
    <cellStyle name="4_P06_Water_Treatment_29_June_09_Rev0_Master(Draft)" xfId="602" xr:uid="{00000000-0005-0000-0000-00001E010000}"/>
    <cellStyle name="4_P06_Water_Treatment_29_June_09_Rev0_Master(Draft)_Cost Forecast_April _2 (version 1)" xfId="603" xr:uid="{00000000-0005-0000-0000-00001F010000}"/>
    <cellStyle name="4_P06_Water_Treatment_29_June_09_Rev0_Master(Draft)_Cost Forecast_March " xfId="604" xr:uid="{00000000-0005-0000-0000-000020010000}"/>
    <cellStyle name="4_P06_Water_Treatment_29_June_09_Rev0_Master(Draft)_PC Master Report" xfId="605" xr:uid="{00000000-0005-0000-0000-000021010000}"/>
    <cellStyle name="4_P06_Water_Treatment_29_June_09_Rev0_Master(Draft)_Proposed Overall Monthly Cost Report - End March 2010" xfId="606" xr:uid="{00000000-0005-0000-0000-000022010000}"/>
    <cellStyle name="4_P08_Main Civil May 09 r2" xfId="607" xr:uid="{00000000-0005-0000-0000-000023010000}"/>
    <cellStyle name="4_P08_Main Civil May 09 r2_Cost Forecast_April _2 (version 1)" xfId="608" xr:uid="{00000000-0005-0000-0000-000024010000}"/>
    <cellStyle name="4_P08_Main Civil May 09 r2_Cost Forecast_March " xfId="609" xr:uid="{00000000-0005-0000-0000-000025010000}"/>
    <cellStyle name="4_P08_Main Civil May 09 r2_PC Master Report" xfId="610" xr:uid="{00000000-0005-0000-0000-000026010000}"/>
    <cellStyle name="4_P08_Main Civil May 09 r2_Proposed Overall Monthly Cost Report - End March 2010" xfId="611" xr:uid="{00000000-0005-0000-0000-000027010000}"/>
    <cellStyle name="4_P10_Enabling_Civils_02_June_09_Rev1" xfId="612" xr:uid="{00000000-0005-0000-0000-000028010000}"/>
    <cellStyle name="4_P10_Enabling_Civils_02_June_09_Rev1_Cost Forecast_April _2 (version 1)" xfId="613" xr:uid="{00000000-0005-0000-0000-000029010000}"/>
    <cellStyle name="4_P10_Enabling_Civils_02_June_09_Rev1_Cost Forecast_March " xfId="614" xr:uid="{00000000-0005-0000-0000-00002A010000}"/>
    <cellStyle name="4_P10_Enabling_Civils_02_June_09_Rev1_PC Master Report" xfId="615" xr:uid="{00000000-0005-0000-0000-00002B010000}"/>
    <cellStyle name="4_P10_Enabling_Civils_02_June_09_Rev1_Proposed Overall Monthly Cost Report - End March 2010" xfId="616" xr:uid="{00000000-0005-0000-0000-00002C010000}"/>
    <cellStyle name="4_P10_Enabling_Civils_02_May_09_final" xfId="617" xr:uid="{00000000-0005-0000-0000-00002D010000}"/>
    <cellStyle name="4_P10_Enabling_Civils_02_May_09_final_Cost Forecast_April _2 (version 1)" xfId="618" xr:uid="{00000000-0005-0000-0000-00002E010000}"/>
    <cellStyle name="4_P10_Enabling_Civils_02_May_09_final_Cost Forecast_March " xfId="619" xr:uid="{00000000-0005-0000-0000-00002F010000}"/>
    <cellStyle name="4_P10_Enabling_Civils_02_May_09_final_PC Master Report" xfId="620" xr:uid="{00000000-0005-0000-0000-000030010000}"/>
    <cellStyle name="4_P10_Enabling_Civils_02_May_09_final_Proposed Overall Monthly Cost Report - End March 2010" xfId="621" xr:uid="{00000000-0005-0000-0000-000031010000}"/>
    <cellStyle name="4_PC Master Report" xfId="622" xr:uid="{00000000-0005-0000-0000-000032010000}"/>
    <cellStyle name="4_PC Master Report Feb09 Rev1 HL (version 1)" xfId="623" xr:uid="{00000000-0005-0000-0000-000033010000}"/>
    <cellStyle name="4_Proposal Register" xfId="624" xr:uid="{00000000-0005-0000-0000-000034010000}"/>
    <cellStyle name="4_Proposal Register_Commited cost - January  2010" xfId="625" xr:uid="{00000000-0005-0000-0000-000035010000}"/>
    <cellStyle name="4_Proposal Register_Copy of MEDUPI Claim Register- (M-Drive)" xfId="626" xr:uid="{00000000-0005-0000-0000-000036010000}"/>
    <cellStyle name="4_Proposal Register_Copy of MEDUPI Claim Register- (M-Drive)_20101018_Challenge Session Revisions FINAL" xfId="627" xr:uid="{00000000-0005-0000-0000-000037010000}"/>
    <cellStyle name="4_Proposal Register_Cost Forecast_April _2 (version 1)" xfId="628" xr:uid="{00000000-0005-0000-0000-000038010000}"/>
    <cellStyle name="4_Proposal Register_Cost Forecast_March " xfId="629" xr:uid="{00000000-0005-0000-0000-000039010000}"/>
    <cellStyle name="4_Proposal Register_June 09 r2" xfId="630" xr:uid="{00000000-0005-0000-0000-00003A010000}"/>
    <cellStyle name="4_Proposal Register_June 09 r2_Cost Forecast_April _2 (version 1)" xfId="631" xr:uid="{00000000-0005-0000-0000-00003B010000}"/>
    <cellStyle name="4_Proposal Register_June 09 r2_Cost Forecast_March " xfId="632" xr:uid="{00000000-0005-0000-0000-00003C010000}"/>
    <cellStyle name="4_Proposal Register_June 09 r2_PC Master Report" xfId="633" xr:uid="{00000000-0005-0000-0000-00003D010000}"/>
    <cellStyle name="4_Proposal Register_June 09 r2_Proposed Overall Monthly Cost Report - End March 2010" xfId="634" xr:uid="{00000000-0005-0000-0000-00003E010000}"/>
    <cellStyle name="4_Proposal Register_October Claims Report (downloaded_06112009)" xfId="635" xr:uid="{00000000-0005-0000-0000-00003F010000}"/>
    <cellStyle name="4_Proposal Register_October Claims Report (downloaded_06112009)_20101018_Challenge Session Revisions FINAL" xfId="636" xr:uid="{00000000-0005-0000-0000-000040010000}"/>
    <cellStyle name="4_Proposal Register_October Claims Report (downloaded_06112009)_Medupi_January Project Assurance Report Rev1" xfId="637" xr:uid="{00000000-0005-0000-0000-000041010000}"/>
    <cellStyle name="4_Proposal Register_P10_Enabling_Civils_02_June_09_Rev1" xfId="638" xr:uid="{00000000-0005-0000-0000-000042010000}"/>
    <cellStyle name="4_Proposal Register_P10_Enabling_Civils_02_June_09_Rev1_Cost Forecast_April _2 (version 1)" xfId="639" xr:uid="{00000000-0005-0000-0000-000043010000}"/>
    <cellStyle name="4_Proposal Register_P10_Enabling_Civils_02_June_09_Rev1_Cost Forecast_March " xfId="640" xr:uid="{00000000-0005-0000-0000-000044010000}"/>
    <cellStyle name="4_Proposal Register_P10_Enabling_Civils_02_June_09_Rev1_PC Master Report" xfId="641" xr:uid="{00000000-0005-0000-0000-000045010000}"/>
    <cellStyle name="4_Proposal Register_P10_Enabling_Civils_02_June_09_Rev1_Proposed Overall Monthly Cost Report - End March 2010" xfId="642" xr:uid="{00000000-0005-0000-0000-000046010000}"/>
    <cellStyle name="4_Proposal Register_P10_Enabling_Civils_02_May_09_final" xfId="643" xr:uid="{00000000-0005-0000-0000-000047010000}"/>
    <cellStyle name="4_Proposal Register_P10_Enabling_Civils_02_May_09_final_Cost Forecast_April _2 (version 1)" xfId="644" xr:uid="{00000000-0005-0000-0000-000048010000}"/>
    <cellStyle name="4_Proposal Register_P10_Enabling_Civils_02_May_09_final_Cost Forecast_March " xfId="645" xr:uid="{00000000-0005-0000-0000-000049010000}"/>
    <cellStyle name="4_Proposal Register_P10_Enabling_Civils_02_May_09_final_PC Master Report" xfId="646" xr:uid="{00000000-0005-0000-0000-00004A010000}"/>
    <cellStyle name="4_Proposal Register_P10_Enabling_Civils_02_May_09_final_Proposed Overall Monthly Cost Report - End March 2010" xfId="647" xr:uid="{00000000-0005-0000-0000-00004B010000}"/>
    <cellStyle name="4_Proposal Register_PC Master Report" xfId="648" xr:uid="{00000000-0005-0000-0000-00004C010000}"/>
    <cellStyle name="4_Proposal Register_PC Master Report Feb09 Rev1 HL (version 1)" xfId="649" xr:uid="{00000000-0005-0000-0000-00004D010000}"/>
    <cellStyle name="4_Proposal Register_Proposed Overall Monthly Cost Report - End March 2010" xfId="650" xr:uid="{00000000-0005-0000-0000-00004E010000}"/>
    <cellStyle name="4_Proposal Register_RC EXECUTIVE SUMMARY END Jan 2010. (version 2)" xfId="651" xr:uid="{00000000-0005-0000-0000-00004F010000}"/>
    <cellStyle name="4_Proposal Register_RC EXECUTIVE SUMMARY END JULY 2009." xfId="652" xr:uid="{00000000-0005-0000-0000-000050010000}"/>
    <cellStyle name="4_Proposal Register_RC EXECUTIVE SUMMARY END JULY 2009._1" xfId="653" xr:uid="{00000000-0005-0000-0000-000051010000}"/>
    <cellStyle name="4_Proposal Register_RC EXECUTIVE SUMMARY END JULY 2009._1_Cost Forecast_April _2 (version 1)" xfId="654" xr:uid="{00000000-0005-0000-0000-000052010000}"/>
    <cellStyle name="4_Proposal Register_RC EXECUTIVE SUMMARY END JULY 2009._1_Cost Forecast_March " xfId="655" xr:uid="{00000000-0005-0000-0000-000053010000}"/>
    <cellStyle name="4_Proposal Register_RC EXECUTIVE SUMMARY END JULY 2009._1_Cost Reduction_Contracts Overview Slide_Oct 2009 v2" xfId="656" xr:uid="{00000000-0005-0000-0000-000054010000}"/>
    <cellStyle name="4_Proposal Register_RC EXECUTIVE SUMMARY END JULY 2009._1_Health and Safety_October" xfId="657" xr:uid="{00000000-0005-0000-0000-000055010000}"/>
    <cellStyle name="4_Proposal Register_RC EXECUTIVE SUMMARY END JULY 2009._1_Proposed Overall Monthly Cost Report - End March 2010" xfId="658" xr:uid="{00000000-0005-0000-0000-000056010000}"/>
    <cellStyle name="4_Proposal Register_RC EXECUTIVE SUMMARY END JULY 2009._1_Quality_October 2009" xfId="659" xr:uid="{00000000-0005-0000-0000-000057010000}"/>
    <cellStyle name="4_Proposal Register_RC EXECUTIVE SUMMARY END JULY 2009._1_Reg&amp;Legal_ASGISA_CSR_Stakemngt" xfId="660" xr:uid="{00000000-0005-0000-0000-000058010000}"/>
    <cellStyle name="4_Proposal Register_RC EXECUTIVE SUMMARY END JULY 2009._Cost Forecast_April _2 (version 1)" xfId="661" xr:uid="{00000000-0005-0000-0000-000059010000}"/>
    <cellStyle name="4_Proposal Register_RC EXECUTIVE SUMMARY END JULY 2009._Cost Forecast_March " xfId="662" xr:uid="{00000000-0005-0000-0000-00005A010000}"/>
    <cellStyle name="4_Proposal Register_RC EXECUTIVE SUMMARY END JULY 2009._Cost Reduction_Contracts Overview Slide_Oct 2009 v2" xfId="663" xr:uid="{00000000-0005-0000-0000-00005B010000}"/>
    <cellStyle name="4_Proposal Register_RC EXECUTIVE SUMMARY END JULY 2009._Health and Safety_October" xfId="664" xr:uid="{00000000-0005-0000-0000-00005C010000}"/>
    <cellStyle name="4_Proposal Register_RC EXECUTIVE SUMMARY END JULY 2009._PC Master Report" xfId="665" xr:uid="{00000000-0005-0000-0000-00005D010000}"/>
    <cellStyle name="4_Proposal Register_RC EXECUTIVE SUMMARY END JULY 2009._Proposed Overall Monthly Cost Report - End March 2010" xfId="666" xr:uid="{00000000-0005-0000-0000-00005E010000}"/>
    <cellStyle name="4_Proposal Register_RC EXECUTIVE SUMMARY END JULY 2009._Quality_October 2009" xfId="667" xr:uid="{00000000-0005-0000-0000-00005F010000}"/>
    <cellStyle name="4_Proposal Register_RC EXECUTIVE SUMMARY END JULY 2009._Reg&amp;Legal_ASGISA_CSR_Stakemngt" xfId="668" xr:uid="{00000000-0005-0000-0000-000060010000}"/>
    <cellStyle name="4_Proposal Register_RC EXECUTIVE SUMMARY END SEP 2009." xfId="669" xr:uid="{00000000-0005-0000-0000-000061010000}"/>
    <cellStyle name="4_Proposed Overall Monthly Cost Report - End March 2010" xfId="670" xr:uid="{00000000-0005-0000-0000-000062010000}"/>
    <cellStyle name="4_RC EXECUTIVE SUMMARY END Jan 2010. (version 2)" xfId="671" xr:uid="{00000000-0005-0000-0000-000063010000}"/>
    <cellStyle name="4_RC EXECUTIVE SUMMARY END JULY 2009." xfId="672" xr:uid="{00000000-0005-0000-0000-000064010000}"/>
    <cellStyle name="4_RC EXECUTIVE SUMMARY END JULY 2009._1" xfId="673" xr:uid="{00000000-0005-0000-0000-000065010000}"/>
    <cellStyle name="4_RC EXECUTIVE SUMMARY END JULY 2009._1_Cost Forecast_April _2 (version 1)" xfId="674" xr:uid="{00000000-0005-0000-0000-000066010000}"/>
    <cellStyle name="4_RC EXECUTIVE SUMMARY END JULY 2009._1_Cost Forecast_March " xfId="675" xr:uid="{00000000-0005-0000-0000-000067010000}"/>
    <cellStyle name="4_RC EXECUTIVE SUMMARY END JULY 2009._1_Cost Reduction_Contracts Overview Slide_Oct 2009 v2" xfId="676" xr:uid="{00000000-0005-0000-0000-000068010000}"/>
    <cellStyle name="4_RC EXECUTIVE SUMMARY END JULY 2009._1_Health and Safety_October" xfId="677" xr:uid="{00000000-0005-0000-0000-000069010000}"/>
    <cellStyle name="4_RC EXECUTIVE SUMMARY END JULY 2009._1_Proposed Overall Monthly Cost Report - End March 2010" xfId="678" xr:uid="{00000000-0005-0000-0000-00006A010000}"/>
    <cellStyle name="4_RC EXECUTIVE SUMMARY END JULY 2009._1_Quality_October 2009" xfId="679" xr:uid="{00000000-0005-0000-0000-00006B010000}"/>
    <cellStyle name="4_RC EXECUTIVE SUMMARY END JULY 2009._1_Reg&amp;Legal_ASGISA_CSR_Stakemngt" xfId="680" xr:uid="{00000000-0005-0000-0000-00006C010000}"/>
    <cellStyle name="4_RC EXECUTIVE SUMMARY END JULY 2009._Cost Forecast_April _2 (version 1)" xfId="681" xr:uid="{00000000-0005-0000-0000-00006D010000}"/>
    <cellStyle name="4_RC EXECUTIVE SUMMARY END JULY 2009._Cost Forecast_March " xfId="682" xr:uid="{00000000-0005-0000-0000-00006E010000}"/>
    <cellStyle name="4_RC EXECUTIVE SUMMARY END JULY 2009._Cost Reduction_Contracts Overview Slide_Oct 2009 v2" xfId="683" xr:uid="{00000000-0005-0000-0000-00006F010000}"/>
    <cellStyle name="4_RC EXECUTIVE SUMMARY END JULY 2009._Health and Safety_October" xfId="684" xr:uid="{00000000-0005-0000-0000-000070010000}"/>
    <cellStyle name="4_RC EXECUTIVE SUMMARY END JULY 2009._PC Master Report" xfId="685" xr:uid="{00000000-0005-0000-0000-000071010000}"/>
    <cellStyle name="4_RC EXECUTIVE SUMMARY END JULY 2009._Proposed Overall Monthly Cost Report - End March 2010" xfId="686" xr:uid="{00000000-0005-0000-0000-000072010000}"/>
    <cellStyle name="4_RC EXECUTIVE SUMMARY END JULY 2009._Quality_October 2009" xfId="687" xr:uid="{00000000-0005-0000-0000-000073010000}"/>
    <cellStyle name="4_RC EXECUTIVE SUMMARY END JULY 2009._Reg&amp;Legal_ASGISA_CSR_Stakemngt" xfId="688" xr:uid="{00000000-0005-0000-0000-000074010000}"/>
    <cellStyle name="4_RC EXECUTIVE SUMMARY END SEP 2009." xfId="689" xr:uid="{00000000-0005-0000-0000-000075010000}"/>
    <cellStyle name="40% - Accent1 10" xfId="690" xr:uid="{00000000-0005-0000-0000-000076010000}"/>
    <cellStyle name="40% - Accent1 2" xfId="18" xr:uid="{00000000-0005-0000-0000-000077010000}"/>
    <cellStyle name="40% - Accent1 2 2" xfId="691" xr:uid="{00000000-0005-0000-0000-000078010000}"/>
    <cellStyle name="40% - Accent1 2 2 2" xfId="692" xr:uid="{00000000-0005-0000-0000-000079010000}"/>
    <cellStyle name="40% - Accent1 2 3" xfId="693" xr:uid="{00000000-0005-0000-0000-00007A010000}"/>
    <cellStyle name="40% - Accent1 2 3 2" xfId="694" xr:uid="{00000000-0005-0000-0000-00007B010000}"/>
    <cellStyle name="40% - Accent1 2 4" xfId="695" xr:uid="{00000000-0005-0000-0000-00007C010000}"/>
    <cellStyle name="40% - Accent1 2 4 2" xfId="696" xr:uid="{00000000-0005-0000-0000-00007D010000}"/>
    <cellStyle name="40% - Accent1 2 5" xfId="697" xr:uid="{00000000-0005-0000-0000-00007E010000}"/>
    <cellStyle name="40% - Accent1 2 6" xfId="698" xr:uid="{00000000-0005-0000-0000-00007F010000}"/>
    <cellStyle name="40% - Accent1 3" xfId="19" xr:uid="{00000000-0005-0000-0000-000080010000}"/>
    <cellStyle name="40% - Accent1 3 2" xfId="699" xr:uid="{00000000-0005-0000-0000-000081010000}"/>
    <cellStyle name="40% - Accent1 3 2 2" xfId="700" xr:uid="{00000000-0005-0000-0000-000082010000}"/>
    <cellStyle name="40% - Accent1 3 3" xfId="701" xr:uid="{00000000-0005-0000-0000-000083010000}"/>
    <cellStyle name="40% - Accent1 4" xfId="702" xr:uid="{00000000-0005-0000-0000-000084010000}"/>
    <cellStyle name="40% - Accent1 4 2" xfId="703" xr:uid="{00000000-0005-0000-0000-000085010000}"/>
    <cellStyle name="40% - Accent1 5" xfId="704" xr:uid="{00000000-0005-0000-0000-000086010000}"/>
    <cellStyle name="40% - Accent1 5 2" xfId="705" xr:uid="{00000000-0005-0000-0000-000087010000}"/>
    <cellStyle name="40% - Accent1 6" xfId="706" xr:uid="{00000000-0005-0000-0000-000088010000}"/>
    <cellStyle name="40% - Accent1 6 2" xfId="707" xr:uid="{00000000-0005-0000-0000-000089010000}"/>
    <cellStyle name="40% - Accent1 7" xfId="708" xr:uid="{00000000-0005-0000-0000-00008A010000}"/>
    <cellStyle name="40% - Accent1 7 2" xfId="709" xr:uid="{00000000-0005-0000-0000-00008B010000}"/>
    <cellStyle name="40% - Accent1 8" xfId="710" xr:uid="{00000000-0005-0000-0000-00008C010000}"/>
    <cellStyle name="40% - Accent1 8 2" xfId="711" xr:uid="{00000000-0005-0000-0000-00008D010000}"/>
    <cellStyle name="40% - Accent1 9" xfId="712" xr:uid="{00000000-0005-0000-0000-00008E010000}"/>
    <cellStyle name="40% - Accent1 9 2" xfId="713" xr:uid="{00000000-0005-0000-0000-00008F010000}"/>
    <cellStyle name="40% - Accent2 10" xfId="714" xr:uid="{00000000-0005-0000-0000-000090010000}"/>
    <cellStyle name="40% - Accent2 2" xfId="20" xr:uid="{00000000-0005-0000-0000-000091010000}"/>
    <cellStyle name="40% - Accent2 2 2" xfId="715" xr:uid="{00000000-0005-0000-0000-000092010000}"/>
    <cellStyle name="40% - Accent2 2 2 2" xfId="716" xr:uid="{00000000-0005-0000-0000-000093010000}"/>
    <cellStyle name="40% - Accent2 2 3" xfId="717" xr:uid="{00000000-0005-0000-0000-000094010000}"/>
    <cellStyle name="40% - Accent2 2 3 2" xfId="718" xr:uid="{00000000-0005-0000-0000-000095010000}"/>
    <cellStyle name="40% - Accent2 2 4" xfId="719" xr:uid="{00000000-0005-0000-0000-000096010000}"/>
    <cellStyle name="40% - Accent2 2 4 2" xfId="720" xr:uid="{00000000-0005-0000-0000-000097010000}"/>
    <cellStyle name="40% - Accent2 2 5" xfId="721" xr:uid="{00000000-0005-0000-0000-000098010000}"/>
    <cellStyle name="40% - Accent2 2 6" xfId="722" xr:uid="{00000000-0005-0000-0000-000099010000}"/>
    <cellStyle name="40% - Accent2 3" xfId="21" xr:uid="{00000000-0005-0000-0000-00009A010000}"/>
    <cellStyle name="40% - Accent2 3 2" xfId="723" xr:uid="{00000000-0005-0000-0000-00009B010000}"/>
    <cellStyle name="40% - Accent2 3 2 2" xfId="724" xr:uid="{00000000-0005-0000-0000-00009C010000}"/>
    <cellStyle name="40% - Accent2 3 3" xfId="725" xr:uid="{00000000-0005-0000-0000-00009D010000}"/>
    <cellStyle name="40% - Accent2 4" xfId="726" xr:uid="{00000000-0005-0000-0000-00009E010000}"/>
    <cellStyle name="40% - Accent2 4 2" xfId="727" xr:uid="{00000000-0005-0000-0000-00009F010000}"/>
    <cellStyle name="40% - Accent2 5" xfId="728" xr:uid="{00000000-0005-0000-0000-0000A0010000}"/>
    <cellStyle name="40% - Accent2 5 2" xfId="729" xr:uid="{00000000-0005-0000-0000-0000A1010000}"/>
    <cellStyle name="40% - Accent2 6" xfId="730" xr:uid="{00000000-0005-0000-0000-0000A2010000}"/>
    <cellStyle name="40% - Accent2 6 2" xfId="731" xr:uid="{00000000-0005-0000-0000-0000A3010000}"/>
    <cellStyle name="40% - Accent2 7" xfId="732" xr:uid="{00000000-0005-0000-0000-0000A4010000}"/>
    <cellStyle name="40% - Accent2 7 2" xfId="733" xr:uid="{00000000-0005-0000-0000-0000A5010000}"/>
    <cellStyle name="40% - Accent2 8" xfId="734" xr:uid="{00000000-0005-0000-0000-0000A6010000}"/>
    <cellStyle name="40% - Accent2 8 2" xfId="735" xr:uid="{00000000-0005-0000-0000-0000A7010000}"/>
    <cellStyle name="40% - Accent2 9" xfId="736" xr:uid="{00000000-0005-0000-0000-0000A8010000}"/>
    <cellStyle name="40% - Accent2 9 2" xfId="737" xr:uid="{00000000-0005-0000-0000-0000A9010000}"/>
    <cellStyle name="40% - Accent3 10" xfId="738" xr:uid="{00000000-0005-0000-0000-0000AA010000}"/>
    <cellStyle name="40% - Accent3 2" xfId="22" xr:uid="{00000000-0005-0000-0000-0000AB010000}"/>
    <cellStyle name="40% - Accent3 2 2" xfId="739" xr:uid="{00000000-0005-0000-0000-0000AC010000}"/>
    <cellStyle name="40% - Accent3 2 2 2" xfId="740" xr:uid="{00000000-0005-0000-0000-0000AD010000}"/>
    <cellStyle name="40% - Accent3 2 3" xfId="741" xr:uid="{00000000-0005-0000-0000-0000AE010000}"/>
    <cellStyle name="40% - Accent3 2 3 2" xfId="742" xr:uid="{00000000-0005-0000-0000-0000AF010000}"/>
    <cellStyle name="40% - Accent3 2 4" xfId="743" xr:uid="{00000000-0005-0000-0000-0000B0010000}"/>
    <cellStyle name="40% - Accent3 2 4 2" xfId="744" xr:uid="{00000000-0005-0000-0000-0000B1010000}"/>
    <cellStyle name="40% - Accent3 2 5" xfId="745" xr:uid="{00000000-0005-0000-0000-0000B2010000}"/>
    <cellStyle name="40% - Accent3 2 6" xfId="746" xr:uid="{00000000-0005-0000-0000-0000B3010000}"/>
    <cellStyle name="40% - Accent3 3" xfId="23" xr:uid="{00000000-0005-0000-0000-0000B4010000}"/>
    <cellStyle name="40% - Accent3 3 2" xfId="747" xr:uid="{00000000-0005-0000-0000-0000B5010000}"/>
    <cellStyle name="40% - Accent3 3 2 2" xfId="748" xr:uid="{00000000-0005-0000-0000-0000B6010000}"/>
    <cellStyle name="40% - Accent3 3 3" xfId="749" xr:uid="{00000000-0005-0000-0000-0000B7010000}"/>
    <cellStyle name="40% - Accent3 4" xfId="750" xr:uid="{00000000-0005-0000-0000-0000B8010000}"/>
    <cellStyle name="40% - Accent3 4 2" xfId="751" xr:uid="{00000000-0005-0000-0000-0000B9010000}"/>
    <cellStyle name="40% - Accent3 5" xfId="752" xr:uid="{00000000-0005-0000-0000-0000BA010000}"/>
    <cellStyle name="40% - Accent3 5 2" xfId="753" xr:uid="{00000000-0005-0000-0000-0000BB010000}"/>
    <cellStyle name="40% - Accent3 6" xfId="754" xr:uid="{00000000-0005-0000-0000-0000BC010000}"/>
    <cellStyle name="40% - Accent3 6 2" xfId="755" xr:uid="{00000000-0005-0000-0000-0000BD010000}"/>
    <cellStyle name="40% - Accent3 7" xfId="756" xr:uid="{00000000-0005-0000-0000-0000BE010000}"/>
    <cellStyle name="40% - Accent3 7 2" xfId="757" xr:uid="{00000000-0005-0000-0000-0000BF010000}"/>
    <cellStyle name="40% - Accent3 8" xfId="758" xr:uid="{00000000-0005-0000-0000-0000C0010000}"/>
    <cellStyle name="40% - Accent3 8 2" xfId="759" xr:uid="{00000000-0005-0000-0000-0000C1010000}"/>
    <cellStyle name="40% - Accent3 9" xfId="760" xr:uid="{00000000-0005-0000-0000-0000C2010000}"/>
    <cellStyle name="40% - Accent3 9 2" xfId="761" xr:uid="{00000000-0005-0000-0000-0000C3010000}"/>
    <cellStyle name="40% - Accent4 10" xfId="762" xr:uid="{00000000-0005-0000-0000-0000C4010000}"/>
    <cellStyle name="40% - Accent4 2" xfId="24" xr:uid="{00000000-0005-0000-0000-0000C5010000}"/>
    <cellStyle name="40% - Accent4 2 2" xfId="763" xr:uid="{00000000-0005-0000-0000-0000C6010000}"/>
    <cellStyle name="40% - Accent4 2 2 2" xfId="764" xr:uid="{00000000-0005-0000-0000-0000C7010000}"/>
    <cellStyle name="40% - Accent4 2 3" xfId="765" xr:uid="{00000000-0005-0000-0000-0000C8010000}"/>
    <cellStyle name="40% - Accent4 2 3 2" xfId="766" xr:uid="{00000000-0005-0000-0000-0000C9010000}"/>
    <cellStyle name="40% - Accent4 2 4" xfId="767" xr:uid="{00000000-0005-0000-0000-0000CA010000}"/>
    <cellStyle name="40% - Accent4 2 4 2" xfId="768" xr:uid="{00000000-0005-0000-0000-0000CB010000}"/>
    <cellStyle name="40% - Accent4 2 5" xfId="769" xr:uid="{00000000-0005-0000-0000-0000CC010000}"/>
    <cellStyle name="40% - Accent4 2 6" xfId="770" xr:uid="{00000000-0005-0000-0000-0000CD010000}"/>
    <cellStyle name="40% - Accent4 3" xfId="25" xr:uid="{00000000-0005-0000-0000-0000CE010000}"/>
    <cellStyle name="40% - Accent4 3 2" xfId="771" xr:uid="{00000000-0005-0000-0000-0000CF010000}"/>
    <cellStyle name="40% - Accent4 3 2 2" xfId="772" xr:uid="{00000000-0005-0000-0000-0000D0010000}"/>
    <cellStyle name="40% - Accent4 3 3" xfId="773" xr:uid="{00000000-0005-0000-0000-0000D1010000}"/>
    <cellStyle name="40% - Accent4 4" xfId="774" xr:uid="{00000000-0005-0000-0000-0000D2010000}"/>
    <cellStyle name="40% - Accent4 4 2" xfId="775" xr:uid="{00000000-0005-0000-0000-0000D3010000}"/>
    <cellStyle name="40% - Accent4 5" xfId="776" xr:uid="{00000000-0005-0000-0000-0000D4010000}"/>
    <cellStyle name="40% - Accent4 5 2" xfId="777" xr:uid="{00000000-0005-0000-0000-0000D5010000}"/>
    <cellStyle name="40% - Accent4 6" xfId="778" xr:uid="{00000000-0005-0000-0000-0000D6010000}"/>
    <cellStyle name="40% - Accent4 6 2" xfId="779" xr:uid="{00000000-0005-0000-0000-0000D7010000}"/>
    <cellStyle name="40% - Accent4 7" xfId="780" xr:uid="{00000000-0005-0000-0000-0000D8010000}"/>
    <cellStyle name="40% - Accent4 7 2" xfId="781" xr:uid="{00000000-0005-0000-0000-0000D9010000}"/>
    <cellStyle name="40% - Accent4 8" xfId="782" xr:uid="{00000000-0005-0000-0000-0000DA010000}"/>
    <cellStyle name="40% - Accent4 8 2" xfId="783" xr:uid="{00000000-0005-0000-0000-0000DB010000}"/>
    <cellStyle name="40% - Accent4 9" xfId="784" xr:uid="{00000000-0005-0000-0000-0000DC010000}"/>
    <cellStyle name="40% - Accent4 9 2" xfId="785" xr:uid="{00000000-0005-0000-0000-0000DD010000}"/>
    <cellStyle name="40% - Accent5 10" xfId="786" xr:uid="{00000000-0005-0000-0000-0000DE010000}"/>
    <cellStyle name="40% - Accent5 2" xfId="26" xr:uid="{00000000-0005-0000-0000-0000DF010000}"/>
    <cellStyle name="40% - Accent5 2 2" xfId="787" xr:uid="{00000000-0005-0000-0000-0000E0010000}"/>
    <cellStyle name="40% - Accent5 2 2 2" xfId="788" xr:uid="{00000000-0005-0000-0000-0000E1010000}"/>
    <cellStyle name="40% - Accent5 2 3" xfId="789" xr:uid="{00000000-0005-0000-0000-0000E2010000}"/>
    <cellStyle name="40% - Accent5 2 3 2" xfId="790" xr:uid="{00000000-0005-0000-0000-0000E3010000}"/>
    <cellStyle name="40% - Accent5 2 4" xfId="791" xr:uid="{00000000-0005-0000-0000-0000E4010000}"/>
    <cellStyle name="40% - Accent5 2 4 2" xfId="792" xr:uid="{00000000-0005-0000-0000-0000E5010000}"/>
    <cellStyle name="40% - Accent5 2 5" xfId="793" xr:uid="{00000000-0005-0000-0000-0000E6010000}"/>
    <cellStyle name="40% - Accent5 2 6" xfId="794" xr:uid="{00000000-0005-0000-0000-0000E7010000}"/>
    <cellStyle name="40% - Accent5 3" xfId="795" xr:uid="{00000000-0005-0000-0000-0000E8010000}"/>
    <cellStyle name="40% - Accent5 3 2" xfId="796" xr:uid="{00000000-0005-0000-0000-0000E9010000}"/>
    <cellStyle name="40% - Accent5 3 2 2" xfId="797" xr:uid="{00000000-0005-0000-0000-0000EA010000}"/>
    <cellStyle name="40% - Accent5 3 3" xfId="798" xr:uid="{00000000-0005-0000-0000-0000EB010000}"/>
    <cellStyle name="40% - Accent5 4" xfId="799" xr:uid="{00000000-0005-0000-0000-0000EC010000}"/>
    <cellStyle name="40% - Accent5 4 2" xfId="800" xr:uid="{00000000-0005-0000-0000-0000ED010000}"/>
    <cellStyle name="40% - Accent5 5" xfId="801" xr:uid="{00000000-0005-0000-0000-0000EE010000}"/>
    <cellStyle name="40% - Accent5 5 2" xfId="802" xr:uid="{00000000-0005-0000-0000-0000EF010000}"/>
    <cellStyle name="40% - Accent5 6" xfId="803" xr:uid="{00000000-0005-0000-0000-0000F0010000}"/>
    <cellStyle name="40% - Accent5 6 2" xfId="804" xr:uid="{00000000-0005-0000-0000-0000F1010000}"/>
    <cellStyle name="40% - Accent5 7" xfId="805" xr:uid="{00000000-0005-0000-0000-0000F2010000}"/>
    <cellStyle name="40% - Accent5 7 2" xfId="806" xr:uid="{00000000-0005-0000-0000-0000F3010000}"/>
    <cellStyle name="40% - Accent5 8" xfId="807" xr:uid="{00000000-0005-0000-0000-0000F4010000}"/>
    <cellStyle name="40% - Accent5 8 2" xfId="808" xr:uid="{00000000-0005-0000-0000-0000F5010000}"/>
    <cellStyle name="40% - Accent5 9" xfId="809" xr:uid="{00000000-0005-0000-0000-0000F6010000}"/>
    <cellStyle name="40% - Accent5 9 2" xfId="810" xr:uid="{00000000-0005-0000-0000-0000F7010000}"/>
    <cellStyle name="40% - Accent6 10" xfId="811" xr:uid="{00000000-0005-0000-0000-0000F8010000}"/>
    <cellStyle name="40% - Accent6 2" xfId="27" xr:uid="{00000000-0005-0000-0000-0000F9010000}"/>
    <cellStyle name="40% - Accent6 2 2" xfId="812" xr:uid="{00000000-0005-0000-0000-0000FA010000}"/>
    <cellStyle name="40% - Accent6 2 2 2" xfId="813" xr:uid="{00000000-0005-0000-0000-0000FB010000}"/>
    <cellStyle name="40% - Accent6 2 3" xfId="814" xr:uid="{00000000-0005-0000-0000-0000FC010000}"/>
    <cellStyle name="40% - Accent6 2 3 2" xfId="815" xr:uid="{00000000-0005-0000-0000-0000FD010000}"/>
    <cellStyle name="40% - Accent6 2 4" xfId="816" xr:uid="{00000000-0005-0000-0000-0000FE010000}"/>
    <cellStyle name="40% - Accent6 2 4 2" xfId="817" xr:uid="{00000000-0005-0000-0000-0000FF010000}"/>
    <cellStyle name="40% - Accent6 2 5" xfId="818" xr:uid="{00000000-0005-0000-0000-000000020000}"/>
    <cellStyle name="40% - Accent6 2 6" xfId="819" xr:uid="{00000000-0005-0000-0000-000001020000}"/>
    <cellStyle name="40% - Accent6 3" xfId="28" xr:uid="{00000000-0005-0000-0000-000002020000}"/>
    <cellStyle name="40% - Accent6 3 2" xfId="820" xr:uid="{00000000-0005-0000-0000-000003020000}"/>
    <cellStyle name="40% - Accent6 3 2 2" xfId="821" xr:uid="{00000000-0005-0000-0000-000004020000}"/>
    <cellStyle name="40% - Accent6 3 3" xfId="822" xr:uid="{00000000-0005-0000-0000-000005020000}"/>
    <cellStyle name="40% - Accent6 4" xfId="823" xr:uid="{00000000-0005-0000-0000-000006020000}"/>
    <cellStyle name="40% - Accent6 4 2" xfId="824" xr:uid="{00000000-0005-0000-0000-000007020000}"/>
    <cellStyle name="40% - Accent6 5" xfId="825" xr:uid="{00000000-0005-0000-0000-000008020000}"/>
    <cellStyle name="40% - Accent6 5 2" xfId="826" xr:uid="{00000000-0005-0000-0000-000009020000}"/>
    <cellStyle name="40% - Accent6 6" xfId="827" xr:uid="{00000000-0005-0000-0000-00000A020000}"/>
    <cellStyle name="40% - Accent6 6 2" xfId="828" xr:uid="{00000000-0005-0000-0000-00000B020000}"/>
    <cellStyle name="40% - Accent6 7" xfId="829" xr:uid="{00000000-0005-0000-0000-00000C020000}"/>
    <cellStyle name="40% - Accent6 7 2" xfId="830" xr:uid="{00000000-0005-0000-0000-00000D020000}"/>
    <cellStyle name="40% - Accent6 8" xfId="831" xr:uid="{00000000-0005-0000-0000-00000E020000}"/>
    <cellStyle name="40% - Accent6 8 2" xfId="832" xr:uid="{00000000-0005-0000-0000-00000F020000}"/>
    <cellStyle name="40% - Accent6 9" xfId="833" xr:uid="{00000000-0005-0000-0000-000010020000}"/>
    <cellStyle name="40% - Accent6 9 2" xfId="834" xr:uid="{00000000-0005-0000-0000-000011020000}"/>
    <cellStyle name="5" xfId="835" xr:uid="{00000000-0005-0000-0000-000012020000}"/>
    <cellStyle name="5 2" xfId="836" xr:uid="{00000000-0005-0000-0000-000013020000}"/>
    <cellStyle name="5_20100518 Medupi March 2010 summary" xfId="837" xr:uid="{00000000-0005-0000-0000-000014020000}"/>
    <cellStyle name="5_20101012_ERA Deviations Analysis - Portfolio Report Rev-01" xfId="838" xr:uid="{00000000-0005-0000-0000-000015020000}"/>
    <cellStyle name="5_20101018_Challenge Session Revisions FINAL" xfId="839" xr:uid="{00000000-0005-0000-0000-000016020000}"/>
    <cellStyle name="5_Boiler Package_Contract Control Logs Sep 2010" xfId="840" xr:uid="{00000000-0005-0000-0000-000017020000}"/>
    <cellStyle name="5_Book1" xfId="841" xr:uid="{00000000-0005-0000-0000-000018020000}"/>
    <cellStyle name="5_Book1_Cost Forecast_April _2 (version 1)" xfId="842" xr:uid="{00000000-0005-0000-0000-000019020000}"/>
    <cellStyle name="5_Book1_Cost Forecast_March " xfId="843" xr:uid="{00000000-0005-0000-0000-00001A020000}"/>
    <cellStyle name="5_Book1_Cost Reduction_Contracts Overview Slide_Oct 2009 v2" xfId="844" xr:uid="{00000000-0005-0000-0000-00001B020000}"/>
    <cellStyle name="5_Book1_Health and Safety_October" xfId="845" xr:uid="{00000000-0005-0000-0000-00001C020000}"/>
    <cellStyle name="5_Book1_PC Master Report" xfId="846" xr:uid="{00000000-0005-0000-0000-00001D020000}"/>
    <cellStyle name="5_Book1_Proposed Overall Monthly Cost Report - End March 2010" xfId="847" xr:uid="{00000000-0005-0000-0000-00001E020000}"/>
    <cellStyle name="5_Book1_Quality_October 2009" xfId="848" xr:uid="{00000000-0005-0000-0000-00001F020000}"/>
    <cellStyle name="5_Book1_Reg&amp;Legal_ASGISA_CSR_Stakemngt" xfId="849" xr:uid="{00000000-0005-0000-0000-000020020000}"/>
    <cellStyle name="5_Commited cost - January  2010" xfId="850" xr:uid="{00000000-0005-0000-0000-000021020000}"/>
    <cellStyle name="5_Contingency Drawdown" xfId="851" xr:uid="{00000000-0005-0000-0000-000022020000}"/>
    <cellStyle name="5_Contingency Drawdown_Copy of MEDUPI Claim Register- (M-Drive)" xfId="852" xr:uid="{00000000-0005-0000-0000-000023020000}"/>
    <cellStyle name="5_Contingency Drawdown_Copy of MEDUPI Claim Register- (M-Drive)_20101018_Challenge Session Revisions FINAL" xfId="853" xr:uid="{00000000-0005-0000-0000-000024020000}"/>
    <cellStyle name="5_Contingency Drawdown_Copy of MEDUPI September Claim Register" xfId="854" xr:uid="{00000000-0005-0000-0000-000025020000}"/>
    <cellStyle name="5_Contingency Drawdown_Copy of MEDUPI September Claim Register_Cost Forecast_April _2 (version 1)" xfId="855" xr:uid="{00000000-0005-0000-0000-000026020000}"/>
    <cellStyle name="5_Contingency Drawdown_Copy of MEDUPI September Claim Register_Cost Forecast_March " xfId="856" xr:uid="{00000000-0005-0000-0000-000027020000}"/>
    <cellStyle name="5_Contingency Drawdown_Cost Forecast_April _2 (version 1)" xfId="857" xr:uid="{00000000-0005-0000-0000-000028020000}"/>
    <cellStyle name="5_Contingency Drawdown_Cost Forecast_March " xfId="858" xr:uid="{00000000-0005-0000-0000-000029020000}"/>
    <cellStyle name="5_Contingency Drawdown_Cost Reduction_Contracts Overview Slide_Oct 2009 v2" xfId="859" xr:uid="{00000000-0005-0000-0000-00002A020000}"/>
    <cellStyle name="5_Contingency Drawdown_Health and Safety_October" xfId="860" xr:uid="{00000000-0005-0000-0000-00002B020000}"/>
    <cellStyle name="5_Contingency Drawdown_June 09 r2" xfId="861" xr:uid="{00000000-0005-0000-0000-00002C020000}"/>
    <cellStyle name="5_Contingency Drawdown_June 09 r2_Cost Forecast_April _2 (version 1)" xfId="862" xr:uid="{00000000-0005-0000-0000-00002D020000}"/>
    <cellStyle name="5_Contingency Drawdown_June 09 r2_Cost Forecast_March " xfId="863" xr:uid="{00000000-0005-0000-0000-00002E020000}"/>
    <cellStyle name="5_Contingency Drawdown_June 09 r2_PC Master Report" xfId="864" xr:uid="{00000000-0005-0000-0000-00002F020000}"/>
    <cellStyle name="5_Contingency Drawdown_June 09 r2_Proposed Overall Monthly Cost Report - End March 2010" xfId="865" xr:uid="{00000000-0005-0000-0000-000030020000}"/>
    <cellStyle name="5_Contingency Drawdown_October Claims Report (downloaded_06112009)" xfId="866" xr:uid="{00000000-0005-0000-0000-000031020000}"/>
    <cellStyle name="5_Contingency Drawdown_October Claims Report (downloaded_06112009)_1" xfId="867" xr:uid="{00000000-0005-0000-0000-000032020000}"/>
    <cellStyle name="5_Contingency Drawdown_October Claims Report (downloaded_06112009)_1_20101018_Challenge Session Revisions FINAL" xfId="868" xr:uid="{00000000-0005-0000-0000-000033020000}"/>
    <cellStyle name="5_Contingency Drawdown_October Claims Report (downloaded_06112009)_1_Medupi_January Project Assurance Report Rev1" xfId="869" xr:uid="{00000000-0005-0000-0000-000034020000}"/>
    <cellStyle name="5_Contingency Drawdown_P07 Jan 10" xfId="870" xr:uid="{00000000-0005-0000-0000-000035020000}"/>
    <cellStyle name="5_Contingency Drawdown_PC Master Report" xfId="871" xr:uid="{00000000-0005-0000-0000-000036020000}"/>
    <cellStyle name="5_Contingency Drawdown_Proposed Overall Monthly Cost Report - End March 2010" xfId="872" xr:uid="{00000000-0005-0000-0000-000037020000}"/>
    <cellStyle name="5_Contingency Drawdown_Quality_October 2009" xfId="873" xr:uid="{00000000-0005-0000-0000-000038020000}"/>
    <cellStyle name="5_Contingency Drawdown_Reg&amp;Legal_ASGISA_CSR_Stakemngt" xfId="874" xr:uid="{00000000-0005-0000-0000-000039020000}"/>
    <cellStyle name="5_Contract Control Sheet" xfId="875" xr:uid="{00000000-0005-0000-0000-00003A020000}"/>
    <cellStyle name="5_Contract Control Sheet_Commited cost - January  2010" xfId="876" xr:uid="{00000000-0005-0000-0000-00003B020000}"/>
    <cellStyle name="5_Contract Control Sheet_Copy of MEDUPI Claim Register- (M-Drive)" xfId="877" xr:uid="{00000000-0005-0000-0000-00003C020000}"/>
    <cellStyle name="5_Contract Control Sheet_Copy of MEDUPI Claim Register- (M-Drive)_20101018_Challenge Session Revisions FINAL" xfId="878" xr:uid="{00000000-0005-0000-0000-00003D020000}"/>
    <cellStyle name="5_Contract Control Sheet_Cost Forecast_April _2 (version 1)" xfId="879" xr:uid="{00000000-0005-0000-0000-00003E020000}"/>
    <cellStyle name="5_Contract Control Sheet_Cost Forecast_March " xfId="880" xr:uid="{00000000-0005-0000-0000-00003F020000}"/>
    <cellStyle name="5_Contract Control Sheet_June 09 r2" xfId="881" xr:uid="{00000000-0005-0000-0000-000040020000}"/>
    <cellStyle name="5_Contract Control Sheet_June 09 r2_Cost Forecast_April _2 (version 1)" xfId="882" xr:uid="{00000000-0005-0000-0000-000041020000}"/>
    <cellStyle name="5_Contract Control Sheet_June 09 r2_Cost Forecast_March " xfId="883" xr:uid="{00000000-0005-0000-0000-000042020000}"/>
    <cellStyle name="5_Contract Control Sheet_June 09 r2_PC Master Report" xfId="884" xr:uid="{00000000-0005-0000-0000-000043020000}"/>
    <cellStyle name="5_Contract Control Sheet_June 09 r2_Proposed Overall Monthly Cost Report - End March 2010" xfId="885" xr:uid="{00000000-0005-0000-0000-000044020000}"/>
    <cellStyle name="5_Contract Control Sheet_October Claims Report (downloaded_06112009)" xfId="886" xr:uid="{00000000-0005-0000-0000-000045020000}"/>
    <cellStyle name="5_Contract Control Sheet_October Claims Report (downloaded_06112009)_20101018_Challenge Session Revisions FINAL" xfId="887" xr:uid="{00000000-0005-0000-0000-000046020000}"/>
    <cellStyle name="5_Contract Control Sheet_October Claims Report (downloaded_06112009)_Medupi_January Project Assurance Report Rev1" xfId="888" xr:uid="{00000000-0005-0000-0000-000047020000}"/>
    <cellStyle name="5_Contract Control Sheet_P10_Enabling_Civils_02_June_09_Rev1" xfId="889" xr:uid="{00000000-0005-0000-0000-000048020000}"/>
    <cellStyle name="5_Contract Control Sheet_P10_Enabling_Civils_02_June_09_Rev1_Cost Forecast_April _2 (version 1)" xfId="890" xr:uid="{00000000-0005-0000-0000-000049020000}"/>
    <cellStyle name="5_Contract Control Sheet_P10_Enabling_Civils_02_June_09_Rev1_Cost Forecast_March " xfId="891" xr:uid="{00000000-0005-0000-0000-00004A020000}"/>
    <cellStyle name="5_Contract Control Sheet_P10_Enabling_Civils_02_June_09_Rev1_PC Master Report" xfId="892" xr:uid="{00000000-0005-0000-0000-00004B020000}"/>
    <cellStyle name="5_Contract Control Sheet_P10_Enabling_Civils_02_June_09_Rev1_Proposed Overall Monthly Cost Report - End March 2010" xfId="893" xr:uid="{00000000-0005-0000-0000-00004C020000}"/>
    <cellStyle name="5_Contract Control Sheet_P10_Enabling_Civils_02_May_09_final" xfId="894" xr:uid="{00000000-0005-0000-0000-00004D020000}"/>
    <cellStyle name="5_Contract Control Sheet_P10_Enabling_Civils_02_May_09_final_Cost Forecast_April _2 (version 1)" xfId="895" xr:uid="{00000000-0005-0000-0000-00004E020000}"/>
    <cellStyle name="5_Contract Control Sheet_P10_Enabling_Civils_02_May_09_final_Cost Forecast_March " xfId="896" xr:uid="{00000000-0005-0000-0000-00004F020000}"/>
    <cellStyle name="5_Contract Control Sheet_P10_Enabling_Civils_02_May_09_final_PC Master Report" xfId="897" xr:uid="{00000000-0005-0000-0000-000050020000}"/>
    <cellStyle name="5_Contract Control Sheet_P10_Enabling_Civils_02_May_09_final_Proposed Overall Monthly Cost Report - End March 2010" xfId="898" xr:uid="{00000000-0005-0000-0000-000051020000}"/>
    <cellStyle name="5_Contract Control Sheet_PC Master Report" xfId="899" xr:uid="{00000000-0005-0000-0000-000052020000}"/>
    <cellStyle name="5_Contract Control Sheet_PC Master Report Feb09 Rev1 HL (version 1)" xfId="900" xr:uid="{00000000-0005-0000-0000-000053020000}"/>
    <cellStyle name="5_Contract Control Sheet_Proposed Overall Monthly Cost Report - End March 2010" xfId="901" xr:uid="{00000000-0005-0000-0000-000054020000}"/>
    <cellStyle name="5_Contract Control Sheet_RC EXECUTIVE SUMMARY END Jan 2010. (version 2)" xfId="902" xr:uid="{00000000-0005-0000-0000-000055020000}"/>
    <cellStyle name="5_Contract Control Sheet_RC EXECUTIVE SUMMARY END JULY 2009." xfId="903" xr:uid="{00000000-0005-0000-0000-000056020000}"/>
    <cellStyle name="5_Contract Control Sheet_RC EXECUTIVE SUMMARY END JULY 2009._1" xfId="904" xr:uid="{00000000-0005-0000-0000-000057020000}"/>
    <cellStyle name="5_Contract Control Sheet_RC EXECUTIVE SUMMARY END JULY 2009._1_Cost Forecast_April _2 (version 1)" xfId="905" xr:uid="{00000000-0005-0000-0000-000058020000}"/>
    <cellStyle name="5_Contract Control Sheet_RC EXECUTIVE SUMMARY END JULY 2009._1_Cost Forecast_March " xfId="906" xr:uid="{00000000-0005-0000-0000-000059020000}"/>
    <cellStyle name="5_Contract Control Sheet_RC EXECUTIVE SUMMARY END JULY 2009._1_Cost Reduction_Contracts Overview Slide_Oct 2009 v2" xfId="907" xr:uid="{00000000-0005-0000-0000-00005A020000}"/>
    <cellStyle name="5_Contract Control Sheet_RC EXECUTIVE SUMMARY END JULY 2009._1_Health and Safety_October" xfId="908" xr:uid="{00000000-0005-0000-0000-00005B020000}"/>
    <cellStyle name="5_Contract Control Sheet_RC EXECUTIVE SUMMARY END JULY 2009._1_Proposed Overall Monthly Cost Report - End March 2010" xfId="909" xr:uid="{00000000-0005-0000-0000-00005C020000}"/>
    <cellStyle name="5_Contract Control Sheet_RC EXECUTIVE SUMMARY END JULY 2009._1_Quality_October 2009" xfId="910" xr:uid="{00000000-0005-0000-0000-00005D020000}"/>
    <cellStyle name="5_Contract Control Sheet_RC EXECUTIVE SUMMARY END JULY 2009._1_Reg&amp;Legal_ASGISA_CSR_Stakemngt" xfId="911" xr:uid="{00000000-0005-0000-0000-00005E020000}"/>
    <cellStyle name="5_Contract Control Sheet_RC EXECUTIVE SUMMARY END JULY 2009._Cost Forecast_April _2 (version 1)" xfId="912" xr:uid="{00000000-0005-0000-0000-00005F020000}"/>
    <cellStyle name="5_Contract Control Sheet_RC EXECUTIVE SUMMARY END JULY 2009._Cost Forecast_March " xfId="913" xr:uid="{00000000-0005-0000-0000-000060020000}"/>
    <cellStyle name="5_Contract Control Sheet_RC EXECUTIVE SUMMARY END JULY 2009._Cost Reduction_Contracts Overview Slide_Oct 2009 v2" xfId="914" xr:uid="{00000000-0005-0000-0000-000061020000}"/>
    <cellStyle name="5_Contract Control Sheet_RC EXECUTIVE SUMMARY END JULY 2009._Health and Safety_October" xfId="915" xr:uid="{00000000-0005-0000-0000-000062020000}"/>
    <cellStyle name="5_Contract Control Sheet_RC EXECUTIVE SUMMARY END JULY 2009._PC Master Report" xfId="916" xr:uid="{00000000-0005-0000-0000-000063020000}"/>
    <cellStyle name="5_Contract Control Sheet_RC EXECUTIVE SUMMARY END JULY 2009._Proposed Overall Monthly Cost Report - End March 2010" xfId="917" xr:uid="{00000000-0005-0000-0000-000064020000}"/>
    <cellStyle name="5_Contract Control Sheet_RC EXECUTIVE SUMMARY END JULY 2009._Quality_October 2009" xfId="918" xr:uid="{00000000-0005-0000-0000-000065020000}"/>
    <cellStyle name="5_Contract Control Sheet_RC EXECUTIVE SUMMARY END JULY 2009._Reg&amp;Legal_ASGISA_CSR_Stakemngt" xfId="919" xr:uid="{00000000-0005-0000-0000-000066020000}"/>
    <cellStyle name="5_Contract Control Sheet_RC EXECUTIVE SUMMARY END SEP 2009." xfId="920" xr:uid="{00000000-0005-0000-0000-000067020000}"/>
    <cellStyle name="5_Copy of MEDUPI Claim Register- (M-Drive)" xfId="921" xr:uid="{00000000-0005-0000-0000-000068020000}"/>
    <cellStyle name="5_Copy of MEDUPI Claim Register- (M-Drive)_20101018_Challenge Session Revisions FINAL" xfId="922" xr:uid="{00000000-0005-0000-0000-000069020000}"/>
    <cellStyle name="5_Cost Forecast_April _2 (version 1)" xfId="923" xr:uid="{00000000-0005-0000-0000-00006A020000}"/>
    <cellStyle name="5_Cost Forecast_March " xfId="924" xr:uid="{00000000-0005-0000-0000-00006B020000}"/>
    <cellStyle name="5_June 09 r2" xfId="925" xr:uid="{00000000-0005-0000-0000-00006C020000}"/>
    <cellStyle name="5_June 09 r2_Cost Forecast_April _2 (version 1)" xfId="926" xr:uid="{00000000-0005-0000-0000-00006D020000}"/>
    <cellStyle name="5_June 09 r2_Cost Forecast_March " xfId="927" xr:uid="{00000000-0005-0000-0000-00006E020000}"/>
    <cellStyle name="5_June 09 r2_PC Master Report" xfId="928" xr:uid="{00000000-0005-0000-0000-00006F020000}"/>
    <cellStyle name="5_June 09 r2_Proposed Overall Monthly Cost Report - End March 2010" xfId="929" xr:uid="{00000000-0005-0000-0000-000070020000}"/>
    <cellStyle name="5_October Claims Report (downloaded_06112009)" xfId="930" xr:uid="{00000000-0005-0000-0000-000071020000}"/>
    <cellStyle name="5_October Claims Report (downloaded_06112009)_20101018_Challenge Session Revisions FINAL" xfId="931" xr:uid="{00000000-0005-0000-0000-000072020000}"/>
    <cellStyle name="5_October Claims Report (downloaded_06112009)_Medupi_January Project Assurance Report Rev1" xfId="932" xr:uid="{00000000-0005-0000-0000-000073020000}"/>
    <cellStyle name="5_P02_Boiler Package_Contract Control Logs May 2009(1)" xfId="933" xr:uid="{00000000-0005-0000-0000-000074020000}"/>
    <cellStyle name="5_P02_Boiler Package_Contract Control Logs May 2009(1)_Cost Forecast_April _2 (version 1)" xfId="934" xr:uid="{00000000-0005-0000-0000-000075020000}"/>
    <cellStyle name="5_P02_Boiler Package_Contract Control Logs May 2009(1)_Cost Forecast_March " xfId="935" xr:uid="{00000000-0005-0000-0000-000076020000}"/>
    <cellStyle name="5_P02_Boiler Package_Contract Control Logs May 2009(1)_PC Master Report" xfId="936" xr:uid="{00000000-0005-0000-0000-000077020000}"/>
    <cellStyle name="5_P02_Boiler Package_Contract Control Logs May 2009(1)_Proposed Overall Monthly Cost Report - End March 2010" xfId="937" xr:uid="{00000000-0005-0000-0000-000078020000}"/>
    <cellStyle name="5_P03_Turbine_Mayl_09_User_Contract_Logs rev 2" xfId="938" xr:uid="{00000000-0005-0000-0000-000079020000}"/>
    <cellStyle name="5_P03_Turbine_Mayl_09_User_Contract_Logs rev 2_Cost Forecast_April _2 (version 1)" xfId="939" xr:uid="{00000000-0005-0000-0000-00007A020000}"/>
    <cellStyle name="5_P03_Turbine_Mayl_09_User_Contract_Logs rev 2_Cost Forecast_March " xfId="940" xr:uid="{00000000-0005-0000-0000-00007B020000}"/>
    <cellStyle name="5_P03_Turbine_Mayl_09_User_Contract_Logs rev 2_PC Master Report" xfId="941" xr:uid="{00000000-0005-0000-0000-00007C020000}"/>
    <cellStyle name="5_P03_Turbine_Mayl_09_User_Contract_Logs rev 2_Proposed Overall Monthly Cost Report - End March 2010" xfId="942" xr:uid="{00000000-0005-0000-0000-00007D020000}"/>
    <cellStyle name="5_P04_LP_Services_26_October_09_Rev1_Master(Draft)" xfId="943" xr:uid="{00000000-0005-0000-0000-00007E020000}"/>
    <cellStyle name="5_P06_Water_Treatment_28_May_09_Rev0_Master(Draft)" xfId="944" xr:uid="{00000000-0005-0000-0000-00007F020000}"/>
    <cellStyle name="5_P06_Water_Treatment_28_May_09_Rev0_Master(Draft)_Cost Forecast_April _2 (version 1)" xfId="945" xr:uid="{00000000-0005-0000-0000-000080020000}"/>
    <cellStyle name="5_P06_Water_Treatment_28_May_09_Rev0_Master(Draft)_Cost Forecast_March " xfId="946" xr:uid="{00000000-0005-0000-0000-000081020000}"/>
    <cellStyle name="5_P06_Water_Treatment_28_May_09_Rev0_Master(Draft)_PC Master Report" xfId="947" xr:uid="{00000000-0005-0000-0000-000082020000}"/>
    <cellStyle name="5_P06_Water_Treatment_28_May_09_Rev0_Master(Draft)_Proposed Overall Monthly Cost Report - End March 2010" xfId="948" xr:uid="{00000000-0005-0000-0000-000083020000}"/>
    <cellStyle name="5_P06_Water_Treatment_29_June_09_Rev0_Master(Draft)" xfId="949" xr:uid="{00000000-0005-0000-0000-000084020000}"/>
    <cellStyle name="5_P06_Water_Treatment_29_June_09_Rev0_Master(Draft)_Cost Forecast_April _2 (version 1)" xfId="950" xr:uid="{00000000-0005-0000-0000-000085020000}"/>
    <cellStyle name="5_P06_Water_Treatment_29_June_09_Rev0_Master(Draft)_Cost Forecast_March " xfId="951" xr:uid="{00000000-0005-0000-0000-000086020000}"/>
    <cellStyle name="5_P06_Water_Treatment_29_June_09_Rev0_Master(Draft)_PC Master Report" xfId="952" xr:uid="{00000000-0005-0000-0000-000087020000}"/>
    <cellStyle name="5_P06_Water_Treatment_29_June_09_Rev0_Master(Draft)_Proposed Overall Monthly Cost Report - End March 2010" xfId="953" xr:uid="{00000000-0005-0000-0000-000088020000}"/>
    <cellStyle name="5_P08_Main Civil May 09 r2" xfId="954" xr:uid="{00000000-0005-0000-0000-000089020000}"/>
    <cellStyle name="5_P08_Main Civil May 09 r2_Cost Forecast_April _2 (version 1)" xfId="955" xr:uid="{00000000-0005-0000-0000-00008A020000}"/>
    <cellStyle name="5_P08_Main Civil May 09 r2_Cost Forecast_March " xfId="956" xr:uid="{00000000-0005-0000-0000-00008B020000}"/>
    <cellStyle name="5_P08_Main Civil May 09 r2_PC Master Report" xfId="957" xr:uid="{00000000-0005-0000-0000-00008C020000}"/>
    <cellStyle name="5_P08_Main Civil May 09 r2_Proposed Overall Monthly Cost Report - End March 2010" xfId="958" xr:uid="{00000000-0005-0000-0000-00008D020000}"/>
    <cellStyle name="5_P10_Enabling_Civils_02_June_09_Rev1" xfId="959" xr:uid="{00000000-0005-0000-0000-00008E020000}"/>
    <cellStyle name="5_P10_Enabling_Civils_02_June_09_Rev1_Cost Forecast_April _2 (version 1)" xfId="960" xr:uid="{00000000-0005-0000-0000-00008F020000}"/>
    <cellStyle name="5_P10_Enabling_Civils_02_June_09_Rev1_Cost Forecast_March " xfId="961" xr:uid="{00000000-0005-0000-0000-000090020000}"/>
    <cellStyle name="5_P10_Enabling_Civils_02_June_09_Rev1_PC Master Report" xfId="962" xr:uid="{00000000-0005-0000-0000-000091020000}"/>
    <cellStyle name="5_P10_Enabling_Civils_02_June_09_Rev1_Proposed Overall Monthly Cost Report - End March 2010" xfId="963" xr:uid="{00000000-0005-0000-0000-000092020000}"/>
    <cellStyle name="5_P10_Enabling_Civils_02_May_09_final" xfId="964" xr:uid="{00000000-0005-0000-0000-000093020000}"/>
    <cellStyle name="5_P10_Enabling_Civils_02_May_09_final_Cost Forecast_April _2 (version 1)" xfId="965" xr:uid="{00000000-0005-0000-0000-000094020000}"/>
    <cellStyle name="5_P10_Enabling_Civils_02_May_09_final_Cost Forecast_March " xfId="966" xr:uid="{00000000-0005-0000-0000-000095020000}"/>
    <cellStyle name="5_P10_Enabling_Civils_02_May_09_final_PC Master Report" xfId="967" xr:uid="{00000000-0005-0000-0000-000096020000}"/>
    <cellStyle name="5_P10_Enabling_Civils_02_May_09_final_Proposed Overall Monthly Cost Report - End March 2010" xfId="968" xr:uid="{00000000-0005-0000-0000-000097020000}"/>
    <cellStyle name="5_PC Master Report" xfId="969" xr:uid="{00000000-0005-0000-0000-000098020000}"/>
    <cellStyle name="5_PC Master Report Feb09 Rev1 HL (version 1)" xfId="970" xr:uid="{00000000-0005-0000-0000-000099020000}"/>
    <cellStyle name="5_Proposal Register" xfId="971" xr:uid="{00000000-0005-0000-0000-00009A020000}"/>
    <cellStyle name="5_Proposal Register_Commited cost - January  2010" xfId="972" xr:uid="{00000000-0005-0000-0000-00009B020000}"/>
    <cellStyle name="5_Proposal Register_Copy of MEDUPI Claim Register- (M-Drive)" xfId="973" xr:uid="{00000000-0005-0000-0000-00009C020000}"/>
    <cellStyle name="5_Proposal Register_Copy of MEDUPI Claim Register- (M-Drive)_20101018_Challenge Session Revisions FINAL" xfId="974" xr:uid="{00000000-0005-0000-0000-00009D020000}"/>
    <cellStyle name="5_Proposal Register_Cost Forecast_April _2 (version 1)" xfId="975" xr:uid="{00000000-0005-0000-0000-00009E020000}"/>
    <cellStyle name="5_Proposal Register_Cost Forecast_March " xfId="976" xr:uid="{00000000-0005-0000-0000-00009F020000}"/>
    <cellStyle name="5_Proposal Register_June 09 r2" xfId="977" xr:uid="{00000000-0005-0000-0000-0000A0020000}"/>
    <cellStyle name="5_Proposal Register_June 09 r2_Cost Forecast_April _2 (version 1)" xfId="978" xr:uid="{00000000-0005-0000-0000-0000A1020000}"/>
    <cellStyle name="5_Proposal Register_June 09 r2_Cost Forecast_March " xfId="979" xr:uid="{00000000-0005-0000-0000-0000A2020000}"/>
    <cellStyle name="5_Proposal Register_June 09 r2_PC Master Report" xfId="980" xr:uid="{00000000-0005-0000-0000-0000A3020000}"/>
    <cellStyle name="5_Proposal Register_June 09 r2_Proposed Overall Monthly Cost Report - End March 2010" xfId="981" xr:uid="{00000000-0005-0000-0000-0000A4020000}"/>
    <cellStyle name="5_Proposal Register_October Claims Report (downloaded_06112009)" xfId="982" xr:uid="{00000000-0005-0000-0000-0000A5020000}"/>
    <cellStyle name="5_Proposal Register_October Claims Report (downloaded_06112009)_20101018_Challenge Session Revisions FINAL" xfId="983" xr:uid="{00000000-0005-0000-0000-0000A6020000}"/>
    <cellStyle name="5_Proposal Register_October Claims Report (downloaded_06112009)_Medupi_January Project Assurance Report Rev1" xfId="984" xr:uid="{00000000-0005-0000-0000-0000A7020000}"/>
    <cellStyle name="5_Proposal Register_P10_Enabling_Civils_02_June_09_Rev1" xfId="985" xr:uid="{00000000-0005-0000-0000-0000A8020000}"/>
    <cellStyle name="5_Proposal Register_P10_Enabling_Civils_02_June_09_Rev1_Cost Forecast_April _2 (version 1)" xfId="986" xr:uid="{00000000-0005-0000-0000-0000A9020000}"/>
    <cellStyle name="5_Proposal Register_P10_Enabling_Civils_02_June_09_Rev1_Cost Forecast_March " xfId="987" xr:uid="{00000000-0005-0000-0000-0000AA020000}"/>
    <cellStyle name="5_Proposal Register_P10_Enabling_Civils_02_June_09_Rev1_PC Master Report" xfId="988" xr:uid="{00000000-0005-0000-0000-0000AB020000}"/>
    <cellStyle name="5_Proposal Register_P10_Enabling_Civils_02_June_09_Rev1_Proposed Overall Monthly Cost Report - End March 2010" xfId="989" xr:uid="{00000000-0005-0000-0000-0000AC020000}"/>
    <cellStyle name="5_Proposal Register_P10_Enabling_Civils_02_May_09_final" xfId="990" xr:uid="{00000000-0005-0000-0000-0000AD020000}"/>
    <cellStyle name="5_Proposal Register_P10_Enabling_Civils_02_May_09_final_Cost Forecast_April _2 (version 1)" xfId="991" xr:uid="{00000000-0005-0000-0000-0000AE020000}"/>
    <cellStyle name="5_Proposal Register_P10_Enabling_Civils_02_May_09_final_Cost Forecast_March " xfId="992" xr:uid="{00000000-0005-0000-0000-0000AF020000}"/>
    <cellStyle name="5_Proposal Register_P10_Enabling_Civils_02_May_09_final_PC Master Report" xfId="993" xr:uid="{00000000-0005-0000-0000-0000B0020000}"/>
    <cellStyle name="5_Proposal Register_P10_Enabling_Civils_02_May_09_final_Proposed Overall Monthly Cost Report - End March 2010" xfId="994" xr:uid="{00000000-0005-0000-0000-0000B1020000}"/>
    <cellStyle name="5_Proposal Register_PC Master Report" xfId="995" xr:uid="{00000000-0005-0000-0000-0000B2020000}"/>
    <cellStyle name="5_Proposal Register_PC Master Report Feb09 Rev1 HL (version 1)" xfId="996" xr:uid="{00000000-0005-0000-0000-0000B3020000}"/>
    <cellStyle name="5_Proposal Register_Proposed Overall Monthly Cost Report - End March 2010" xfId="997" xr:uid="{00000000-0005-0000-0000-0000B4020000}"/>
    <cellStyle name="5_Proposal Register_RC EXECUTIVE SUMMARY END Jan 2010. (version 2)" xfId="998" xr:uid="{00000000-0005-0000-0000-0000B5020000}"/>
    <cellStyle name="5_Proposal Register_RC EXECUTIVE SUMMARY END JULY 2009." xfId="999" xr:uid="{00000000-0005-0000-0000-0000B6020000}"/>
    <cellStyle name="5_Proposal Register_RC EXECUTIVE SUMMARY END JULY 2009._1" xfId="1000" xr:uid="{00000000-0005-0000-0000-0000B7020000}"/>
    <cellStyle name="5_Proposal Register_RC EXECUTIVE SUMMARY END JULY 2009._1_Cost Forecast_April _2 (version 1)" xfId="1001" xr:uid="{00000000-0005-0000-0000-0000B8020000}"/>
    <cellStyle name="5_Proposal Register_RC EXECUTIVE SUMMARY END JULY 2009._1_Cost Forecast_March " xfId="1002" xr:uid="{00000000-0005-0000-0000-0000B9020000}"/>
    <cellStyle name="5_Proposal Register_RC EXECUTIVE SUMMARY END JULY 2009._1_Cost Reduction_Contracts Overview Slide_Oct 2009 v2" xfId="1003" xr:uid="{00000000-0005-0000-0000-0000BA020000}"/>
    <cellStyle name="5_Proposal Register_RC EXECUTIVE SUMMARY END JULY 2009._1_Health and Safety_October" xfId="1004" xr:uid="{00000000-0005-0000-0000-0000BB020000}"/>
    <cellStyle name="5_Proposal Register_RC EXECUTIVE SUMMARY END JULY 2009._1_Proposed Overall Monthly Cost Report - End March 2010" xfId="1005" xr:uid="{00000000-0005-0000-0000-0000BC020000}"/>
    <cellStyle name="5_Proposal Register_RC EXECUTIVE SUMMARY END JULY 2009._1_Quality_October 2009" xfId="1006" xr:uid="{00000000-0005-0000-0000-0000BD020000}"/>
    <cellStyle name="5_Proposal Register_RC EXECUTIVE SUMMARY END JULY 2009._1_Reg&amp;Legal_ASGISA_CSR_Stakemngt" xfId="1007" xr:uid="{00000000-0005-0000-0000-0000BE020000}"/>
    <cellStyle name="5_Proposal Register_RC EXECUTIVE SUMMARY END JULY 2009._Cost Forecast_April _2 (version 1)" xfId="1008" xr:uid="{00000000-0005-0000-0000-0000BF020000}"/>
    <cellStyle name="5_Proposal Register_RC EXECUTIVE SUMMARY END JULY 2009._Cost Forecast_March " xfId="1009" xr:uid="{00000000-0005-0000-0000-0000C0020000}"/>
    <cellStyle name="5_Proposal Register_RC EXECUTIVE SUMMARY END JULY 2009._Cost Reduction_Contracts Overview Slide_Oct 2009 v2" xfId="1010" xr:uid="{00000000-0005-0000-0000-0000C1020000}"/>
    <cellStyle name="5_Proposal Register_RC EXECUTIVE SUMMARY END JULY 2009._Health and Safety_October" xfId="1011" xr:uid="{00000000-0005-0000-0000-0000C2020000}"/>
    <cellStyle name="5_Proposal Register_RC EXECUTIVE SUMMARY END JULY 2009._PC Master Report" xfId="1012" xr:uid="{00000000-0005-0000-0000-0000C3020000}"/>
    <cellStyle name="5_Proposal Register_RC EXECUTIVE SUMMARY END JULY 2009._Proposed Overall Monthly Cost Report - End March 2010" xfId="1013" xr:uid="{00000000-0005-0000-0000-0000C4020000}"/>
    <cellStyle name="5_Proposal Register_RC EXECUTIVE SUMMARY END JULY 2009._Quality_October 2009" xfId="1014" xr:uid="{00000000-0005-0000-0000-0000C5020000}"/>
    <cellStyle name="5_Proposal Register_RC EXECUTIVE SUMMARY END JULY 2009._Reg&amp;Legal_ASGISA_CSR_Stakemngt" xfId="1015" xr:uid="{00000000-0005-0000-0000-0000C6020000}"/>
    <cellStyle name="5_Proposal Register_RC EXECUTIVE SUMMARY END SEP 2009." xfId="1016" xr:uid="{00000000-0005-0000-0000-0000C7020000}"/>
    <cellStyle name="5_Proposed Overall Monthly Cost Report - End March 2010" xfId="1017" xr:uid="{00000000-0005-0000-0000-0000C8020000}"/>
    <cellStyle name="5_RC EXECUTIVE SUMMARY END Jan 2010. (version 2)" xfId="1018" xr:uid="{00000000-0005-0000-0000-0000C9020000}"/>
    <cellStyle name="5_RC EXECUTIVE SUMMARY END JULY 2009." xfId="1019" xr:uid="{00000000-0005-0000-0000-0000CA020000}"/>
    <cellStyle name="5_RC EXECUTIVE SUMMARY END JULY 2009._1" xfId="1020" xr:uid="{00000000-0005-0000-0000-0000CB020000}"/>
    <cellStyle name="5_RC EXECUTIVE SUMMARY END JULY 2009._1_Cost Forecast_April _2 (version 1)" xfId="1021" xr:uid="{00000000-0005-0000-0000-0000CC020000}"/>
    <cellStyle name="5_RC EXECUTIVE SUMMARY END JULY 2009._1_Cost Forecast_March " xfId="1022" xr:uid="{00000000-0005-0000-0000-0000CD020000}"/>
    <cellStyle name="5_RC EXECUTIVE SUMMARY END JULY 2009._1_Cost Reduction_Contracts Overview Slide_Oct 2009 v2" xfId="1023" xr:uid="{00000000-0005-0000-0000-0000CE020000}"/>
    <cellStyle name="5_RC EXECUTIVE SUMMARY END JULY 2009._1_Health and Safety_October" xfId="1024" xr:uid="{00000000-0005-0000-0000-0000CF020000}"/>
    <cellStyle name="5_RC EXECUTIVE SUMMARY END JULY 2009._1_Proposed Overall Monthly Cost Report - End March 2010" xfId="1025" xr:uid="{00000000-0005-0000-0000-0000D0020000}"/>
    <cellStyle name="5_RC EXECUTIVE SUMMARY END JULY 2009._1_Quality_October 2009" xfId="1026" xr:uid="{00000000-0005-0000-0000-0000D1020000}"/>
    <cellStyle name="5_RC EXECUTIVE SUMMARY END JULY 2009._1_Reg&amp;Legal_ASGISA_CSR_Stakemngt" xfId="1027" xr:uid="{00000000-0005-0000-0000-0000D2020000}"/>
    <cellStyle name="5_RC EXECUTIVE SUMMARY END JULY 2009._Cost Forecast_April _2 (version 1)" xfId="1028" xr:uid="{00000000-0005-0000-0000-0000D3020000}"/>
    <cellStyle name="5_RC EXECUTIVE SUMMARY END JULY 2009._Cost Forecast_March " xfId="1029" xr:uid="{00000000-0005-0000-0000-0000D4020000}"/>
    <cellStyle name="5_RC EXECUTIVE SUMMARY END JULY 2009._Cost Reduction_Contracts Overview Slide_Oct 2009 v2" xfId="1030" xr:uid="{00000000-0005-0000-0000-0000D5020000}"/>
    <cellStyle name="5_RC EXECUTIVE SUMMARY END JULY 2009._Health and Safety_October" xfId="1031" xr:uid="{00000000-0005-0000-0000-0000D6020000}"/>
    <cellStyle name="5_RC EXECUTIVE SUMMARY END JULY 2009._PC Master Report" xfId="1032" xr:uid="{00000000-0005-0000-0000-0000D7020000}"/>
    <cellStyle name="5_RC EXECUTIVE SUMMARY END JULY 2009._Proposed Overall Monthly Cost Report - End March 2010" xfId="1033" xr:uid="{00000000-0005-0000-0000-0000D8020000}"/>
    <cellStyle name="5_RC EXECUTIVE SUMMARY END JULY 2009._Quality_October 2009" xfId="1034" xr:uid="{00000000-0005-0000-0000-0000D9020000}"/>
    <cellStyle name="5_RC EXECUTIVE SUMMARY END JULY 2009._Reg&amp;Legal_ASGISA_CSR_Stakemngt" xfId="1035" xr:uid="{00000000-0005-0000-0000-0000DA020000}"/>
    <cellStyle name="5_RC EXECUTIVE SUMMARY END SEP 2009." xfId="1036" xr:uid="{00000000-0005-0000-0000-0000DB020000}"/>
    <cellStyle name="6" xfId="1037" xr:uid="{00000000-0005-0000-0000-0000DC020000}"/>
    <cellStyle name="6 2" xfId="1038" xr:uid="{00000000-0005-0000-0000-0000DD020000}"/>
    <cellStyle name="6_20100518 Medupi March 2010 summary" xfId="1039" xr:uid="{00000000-0005-0000-0000-0000DE020000}"/>
    <cellStyle name="6_20101012_ERA Deviations Analysis - Portfolio Report Rev-01" xfId="1040" xr:uid="{00000000-0005-0000-0000-0000DF020000}"/>
    <cellStyle name="6_20101018_Challenge Session Revisions FINAL" xfId="1041" xr:uid="{00000000-0005-0000-0000-0000E0020000}"/>
    <cellStyle name="6_Boiler Package_Contract Control Logs Sep 2010" xfId="1042" xr:uid="{00000000-0005-0000-0000-0000E1020000}"/>
    <cellStyle name="6_Book1" xfId="1043" xr:uid="{00000000-0005-0000-0000-0000E2020000}"/>
    <cellStyle name="6_Book1_Cost Forecast_April _2 (version 1)" xfId="1044" xr:uid="{00000000-0005-0000-0000-0000E3020000}"/>
    <cellStyle name="6_Book1_Cost Forecast_March " xfId="1045" xr:uid="{00000000-0005-0000-0000-0000E4020000}"/>
    <cellStyle name="6_Book1_Cost Reduction_Contracts Overview Slide_Oct 2009 v2" xfId="1046" xr:uid="{00000000-0005-0000-0000-0000E5020000}"/>
    <cellStyle name="6_Book1_Health and Safety_October" xfId="1047" xr:uid="{00000000-0005-0000-0000-0000E6020000}"/>
    <cellStyle name="6_Book1_PC Master Report" xfId="1048" xr:uid="{00000000-0005-0000-0000-0000E7020000}"/>
    <cellStyle name="6_Book1_Proposed Overall Monthly Cost Report - End March 2010" xfId="1049" xr:uid="{00000000-0005-0000-0000-0000E8020000}"/>
    <cellStyle name="6_Book1_Quality_October 2009" xfId="1050" xr:uid="{00000000-0005-0000-0000-0000E9020000}"/>
    <cellStyle name="6_Book1_Reg&amp;Legal_ASGISA_CSR_Stakemngt" xfId="1051" xr:uid="{00000000-0005-0000-0000-0000EA020000}"/>
    <cellStyle name="6_Commited cost - January  2010" xfId="1052" xr:uid="{00000000-0005-0000-0000-0000EB020000}"/>
    <cellStyle name="6_Contingency Drawdown" xfId="1053" xr:uid="{00000000-0005-0000-0000-0000EC020000}"/>
    <cellStyle name="6_Contingency Drawdown_Copy of MEDUPI Claim Register- (M-Drive)" xfId="1054" xr:uid="{00000000-0005-0000-0000-0000ED020000}"/>
    <cellStyle name="6_Contingency Drawdown_Copy of MEDUPI Claim Register- (M-Drive)_20101018_Challenge Session Revisions FINAL" xfId="1055" xr:uid="{00000000-0005-0000-0000-0000EE020000}"/>
    <cellStyle name="6_Contingency Drawdown_Copy of MEDUPI September Claim Register" xfId="1056" xr:uid="{00000000-0005-0000-0000-0000EF020000}"/>
    <cellStyle name="6_Contingency Drawdown_Copy of MEDUPI September Claim Register_Cost Forecast_April _2 (version 1)" xfId="1057" xr:uid="{00000000-0005-0000-0000-0000F0020000}"/>
    <cellStyle name="6_Contingency Drawdown_Copy of MEDUPI September Claim Register_Cost Forecast_March " xfId="1058" xr:uid="{00000000-0005-0000-0000-0000F1020000}"/>
    <cellStyle name="6_Contingency Drawdown_Cost Forecast_April _2 (version 1)" xfId="1059" xr:uid="{00000000-0005-0000-0000-0000F2020000}"/>
    <cellStyle name="6_Contingency Drawdown_Cost Forecast_March " xfId="1060" xr:uid="{00000000-0005-0000-0000-0000F3020000}"/>
    <cellStyle name="6_Contingency Drawdown_Cost Reduction_Contracts Overview Slide_Oct 2009 v2" xfId="1061" xr:uid="{00000000-0005-0000-0000-0000F4020000}"/>
    <cellStyle name="6_Contingency Drawdown_Health and Safety_October" xfId="1062" xr:uid="{00000000-0005-0000-0000-0000F5020000}"/>
    <cellStyle name="6_Contingency Drawdown_June 09 r2" xfId="1063" xr:uid="{00000000-0005-0000-0000-0000F6020000}"/>
    <cellStyle name="6_Contingency Drawdown_June 09 r2_Cost Forecast_April _2 (version 1)" xfId="1064" xr:uid="{00000000-0005-0000-0000-0000F7020000}"/>
    <cellStyle name="6_Contingency Drawdown_June 09 r2_Cost Forecast_March " xfId="1065" xr:uid="{00000000-0005-0000-0000-0000F8020000}"/>
    <cellStyle name="6_Contingency Drawdown_June 09 r2_PC Master Report" xfId="1066" xr:uid="{00000000-0005-0000-0000-0000F9020000}"/>
    <cellStyle name="6_Contingency Drawdown_June 09 r2_Proposed Overall Monthly Cost Report - End March 2010" xfId="1067" xr:uid="{00000000-0005-0000-0000-0000FA020000}"/>
    <cellStyle name="6_Contingency Drawdown_October Claims Report (downloaded_06112009)" xfId="1068" xr:uid="{00000000-0005-0000-0000-0000FB020000}"/>
    <cellStyle name="6_Contingency Drawdown_October Claims Report (downloaded_06112009)_1" xfId="1069" xr:uid="{00000000-0005-0000-0000-0000FC020000}"/>
    <cellStyle name="6_Contingency Drawdown_October Claims Report (downloaded_06112009)_1_20101018_Challenge Session Revisions FINAL" xfId="1070" xr:uid="{00000000-0005-0000-0000-0000FD020000}"/>
    <cellStyle name="6_Contingency Drawdown_October Claims Report (downloaded_06112009)_1_Medupi_January Project Assurance Report Rev1" xfId="1071" xr:uid="{00000000-0005-0000-0000-0000FE020000}"/>
    <cellStyle name="6_Contingency Drawdown_P07 Jan 10" xfId="1072" xr:uid="{00000000-0005-0000-0000-0000FF020000}"/>
    <cellStyle name="6_Contingency Drawdown_PC Master Report" xfId="1073" xr:uid="{00000000-0005-0000-0000-000000030000}"/>
    <cellStyle name="6_Contingency Drawdown_Proposed Overall Monthly Cost Report - End March 2010" xfId="1074" xr:uid="{00000000-0005-0000-0000-000001030000}"/>
    <cellStyle name="6_Contingency Drawdown_Quality_October 2009" xfId="1075" xr:uid="{00000000-0005-0000-0000-000002030000}"/>
    <cellStyle name="6_Contingency Drawdown_Reg&amp;Legal_ASGISA_CSR_Stakemngt" xfId="1076" xr:uid="{00000000-0005-0000-0000-000003030000}"/>
    <cellStyle name="6_Contract Control Sheet" xfId="1077" xr:uid="{00000000-0005-0000-0000-000004030000}"/>
    <cellStyle name="6_Contract Control Sheet_Commited cost - January  2010" xfId="1078" xr:uid="{00000000-0005-0000-0000-000005030000}"/>
    <cellStyle name="6_Contract Control Sheet_Copy of MEDUPI Claim Register- (M-Drive)" xfId="1079" xr:uid="{00000000-0005-0000-0000-000006030000}"/>
    <cellStyle name="6_Contract Control Sheet_Copy of MEDUPI Claim Register- (M-Drive)_20101018_Challenge Session Revisions FINAL" xfId="1080" xr:uid="{00000000-0005-0000-0000-000007030000}"/>
    <cellStyle name="6_Contract Control Sheet_Cost Forecast_April _2 (version 1)" xfId="1081" xr:uid="{00000000-0005-0000-0000-000008030000}"/>
    <cellStyle name="6_Contract Control Sheet_Cost Forecast_March " xfId="1082" xr:uid="{00000000-0005-0000-0000-000009030000}"/>
    <cellStyle name="6_Contract Control Sheet_June 09 r2" xfId="1083" xr:uid="{00000000-0005-0000-0000-00000A030000}"/>
    <cellStyle name="6_Contract Control Sheet_June 09 r2_Cost Forecast_April _2 (version 1)" xfId="1084" xr:uid="{00000000-0005-0000-0000-00000B030000}"/>
    <cellStyle name="6_Contract Control Sheet_June 09 r2_Cost Forecast_March " xfId="1085" xr:uid="{00000000-0005-0000-0000-00000C030000}"/>
    <cellStyle name="6_Contract Control Sheet_June 09 r2_PC Master Report" xfId="1086" xr:uid="{00000000-0005-0000-0000-00000D030000}"/>
    <cellStyle name="6_Contract Control Sheet_June 09 r2_Proposed Overall Monthly Cost Report - End March 2010" xfId="1087" xr:uid="{00000000-0005-0000-0000-00000E030000}"/>
    <cellStyle name="6_Contract Control Sheet_October Claims Report (downloaded_06112009)" xfId="1088" xr:uid="{00000000-0005-0000-0000-00000F030000}"/>
    <cellStyle name="6_Contract Control Sheet_October Claims Report (downloaded_06112009)_20101018_Challenge Session Revisions FINAL" xfId="1089" xr:uid="{00000000-0005-0000-0000-000010030000}"/>
    <cellStyle name="6_Contract Control Sheet_October Claims Report (downloaded_06112009)_Medupi_January Project Assurance Report Rev1" xfId="1090" xr:uid="{00000000-0005-0000-0000-000011030000}"/>
    <cellStyle name="6_Contract Control Sheet_P10_Enabling_Civils_02_June_09_Rev1" xfId="1091" xr:uid="{00000000-0005-0000-0000-000012030000}"/>
    <cellStyle name="6_Contract Control Sheet_P10_Enabling_Civils_02_June_09_Rev1_Cost Forecast_April _2 (version 1)" xfId="1092" xr:uid="{00000000-0005-0000-0000-000013030000}"/>
    <cellStyle name="6_Contract Control Sheet_P10_Enabling_Civils_02_June_09_Rev1_Cost Forecast_March " xfId="1093" xr:uid="{00000000-0005-0000-0000-000014030000}"/>
    <cellStyle name="6_Contract Control Sheet_P10_Enabling_Civils_02_June_09_Rev1_PC Master Report" xfId="1094" xr:uid="{00000000-0005-0000-0000-000015030000}"/>
    <cellStyle name="6_Contract Control Sheet_P10_Enabling_Civils_02_June_09_Rev1_Proposed Overall Monthly Cost Report - End March 2010" xfId="1095" xr:uid="{00000000-0005-0000-0000-000016030000}"/>
    <cellStyle name="6_Contract Control Sheet_P10_Enabling_Civils_02_May_09_final" xfId="1096" xr:uid="{00000000-0005-0000-0000-000017030000}"/>
    <cellStyle name="6_Contract Control Sheet_P10_Enabling_Civils_02_May_09_final_Cost Forecast_April _2 (version 1)" xfId="1097" xr:uid="{00000000-0005-0000-0000-000018030000}"/>
    <cellStyle name="6_Contract Control Sheet_P10_Enabling_Civils_02_May_09_final_Cost Forecast_March " xfId="1098" xr:uid="{00000000-0005-0000-0000-000019030000}"/>
    <cellStyle name="6_Contract Control Sheet_P10_Enabling_Civils_02_May_09_final_PC Master Report" xfId="1099" xr:uid="{00000000-0005-0000-0000-00001A030000}"/>
    <cellStyle name="6_Contract Control Sheet_P10_Enabling_Civils_02_May_09_final_Proposed Overall Monthly Cost Report - End March 2010" xfId="1100" xr:uid="{00000000-0005-0000-0000-00001B030000}"/>
    <cellStyle name="6_Contract Control Sheet_PC Master Report" xfId="1101" xr:uid="{00000000-0005-0000-0000-00001C030000}"/>
    <cellStyle name="6_Contract Control Sheet_PC Master Report Feb09 Rev1 HL (version 1)" xfId="1102" xr:uid="{00000000-0005-0000-0000-00001D030000}"/>
    <cellStyle name="6_Contract Control Sheet_Proposed Overall Monthly Cost Report - End March 2010" xfId="1103" xr:uid="{00000000-0005-0000-0000-00001E030000}"/>
    <cellStyle name="6_Contract Control Sheet_RC EXECUTIVE SUMMARY END Jan 2010. (version 2)" xfId="1104" xr:uid="{00000000-0005-0000-0000-00001F030000}"/>
    <cellStyle name="6_Contract Control Sheet_RC EXECUTIVE SUMMARY END JULY 2009." xfId="1105" xr:uid="{00000000-0005-0000-0000-000020030000}"/>
    <cellStyle name="6_Contract Control Sheet_RC EXECUTIVE SUMMARY END JULY 2009._1" xfId="1106" xr:uid="{00000000-0005-0000-0000-000021030000}"/>
    <cellStyle name="6_Contract Control Sheet_RC EXECUTIVE SUMMARY END JULY 2009._1_Cost Forecast_April _2 (version 1)" xfId="1107" xr:uid="{00000000-0005-0000-0000-000022030000}"/>
    <cellStyle name="6_Contract Control Sheet_RC EXECUTIVE SUMMARY END JULY 2009._1_Cost Forecast_March " xfId="1108" xr:uid="{00000000-0005-0000-0000-000023030000}"/>
    <cellStyle name="6_Contract Control Sheet_RC EXECUTIVE SUMMARY END JULY 2009._1_Cost Reduction_Contracts Overview Slide_Oct 2009 v2" xfId="1109" xr:uid="{00000000-0005-0000-0000-000024030000}"/>
    <cellStyle name="6_Contract Control Sheet_RC EXECUTIVE SUMMARY END JULY 2009._1_Health and Safety_October" xfId="1110" xr:uid="{00000000-0005-0000-0000-000025030000}"/>
    <cellStyle name="6_Contract Control Sheet_RC EXECUTIVE SUMMARY END JULY 2009._1_Proposed Overall Monthly Cost Report - End March 2010" xfId="1111" xr:uid="{00000000-0005-0000-0000-000026030000}"/>
    <cellStyle name="6_Contract Control Sheet_RC EXECUTIVE SUMMARY END JULY 2009._1_Quality_October 2009" xfId="1112" xr:uid="{00000000-0005-0000-0000-000027030000}"/>
    <cellStyle name="6_Contract Control Sheet_RC EXECUTIVE SUMMARY END JULY 2009._1_Reg&amp;Legal_ASGISA_CSR_Stakemngt" xfId="1113" xr:uid="{00000000-0005-0000-0000-000028030000}"/>
    <cellStyle name="6_Contract Control Sheet_RC EXECUTIVE SUMMARY END JULY 2009._Cost Forecast_April _2 (version 1)" xfId="1114" xr:uid="{00000000-0005-0000-0000-000029030000}"/>
    <cellStyle name="6_Contract Control Sheet_RC EXECUTIVE SUMMARY END JULY 2009._Cost Forecast_March " xfId="1115" xr:uid="{00000000-0005-0000-0000-00002A030000}"/>
    <cellStyle name="6_Contract Control Sheet_RC EXECUTIVE SUMMARY END JULY 2009._Cost Reduction_Contracts Overview Slide_Oct 2009 v2" xfId="1116" xr:uid="{00000000-0005-0000-0000-00002B030000}"/>
    <cellStyle name="6_Contract Control Sheet_RC EXECUTIVE SUMMARY END JULY 2009._Health and Safety_October" xfId="1117" xr:uid="{00000000-0005-0000-0000-00002C030000}"/>
    <cellStyle name="6_Contract Control Sheet_RC EXECUTIVE SUMMARY END JULY 2009._PC Master Report" xfId="1118" xr:uid="{00000000-0005-0000-0000-00002D030000}"/>
    <cellStyle name="6_Contract Control Sheet_RC EXECUTIVE SUMMARY END JULY 2009._Proposed Overall Monthly Cost Report - End March 2010" xfId="1119" xr:uid="{00000000-0005-0000-0000-00002E030000}"/>
    <cellStyle name="6_Contract Control Sheet_RC EXECUTIVE SUMMARY END JULY 2009._Quality_October 2009" xfId="1120" xr:uid="{00000000-0005-0000-0000-00002F030000}"/>
    <cellStyle name="6_Contract Control Sheet_RC EXECUTIVE SUMMARY END JULY 2009._Reg&amp;Legal_ASGISA_CSR_Stakemngt" xfId="1121" xr:uid="{00000000-0005-0000-0000-000030030000}"/>
    <cellStyle name="6_Contract Control Sheet_RC EXECUTIVE SUMMARY END SEP 2009." xfId="1122" xr:uid="{00000000-0005-0000-0000-000031030000}"/>
    <cellStyle name="6_Copy of MEDUPI Claim Register- (M-Drive)" xfId="1123" xr:uid="{00000000-0005-0000-0000-000032030000}"/>
    <cellStyle name="6_Copy of MEDUPI Claim Register- (M-Drive)_20101018_Challenge Session Revisions FINAL" xfId="1124" xr:uid="{00000000-0005-0000-0000-000033030000}"/>
    <cellStyle name="6_Cost Forecast_April _2 (version 1)" xfId="1125" xr:uid="{00000000-0005-0000-0000-000034030000}"/>
    <cellStyle name="6_Cost Forecast_March " xfId="1126" xr:uid="{00000000-0005-0000-0000-000035030000}"/>
    <cellStyle name="6_June 09 r2" xfId="1127" xr:uid="{00000000-0005-0000-0000-000036030000}"/>
    <cellStyle name="6_June 09 r2_Cost Forecast_April _2 (version 1)" xfId="1128" xr:uid="{00000000-0005-0000-0000-000037030000}"/>
    <cellStyle name="6_June 09 r2_Cost Forecast_March " xfId="1129" xr:uid="{00000000-0005-0000-0000-000038030000}"/>
    <cellStyle name="6_June 09 r2_PC Master Report" xfId="1130" xr:uid="{00000000-0005-0000-0000-000039030000}"/>
    <cellStyle name="6_June 09 r2_Proposed Overall Monthly Cost Report - End March 2010" xfId="1131" xr:uid="{00000000-0005-0000-0000-00003A030000}"/>
    <cellStyle name="6_October Claims Report (downloaded_06112009)" xfId="1132" xr:uid="{00000000-0005-0000-0000-00003B030000}"/>
    <cellStyle name="6_October Claims Report (downloaded_06112009)_20101018_Challenge Session Revisions FINAL" xfId="1133" xr:uid="{00000000-0005-0000-0000-00003C030000}"/>
    <cellStyle name="6_October Claims Report (downloaded_06112009)_Medupi_January Project Assurance Report Rev1" xfId="1134" xr:uid="{00000000-0005-0000-0000-00003D030000}"/>
    <cellStyle name="6_P02_Boiler Package_Contract Control Logs May 2009(1)" xfId="1135" xr:uid="{00000000-0005-0000-0000-00003E030000}"/>
    <cellStyle name="6_P02_Boiler Package_Contract Control Logs May 2009(1)_Cost Forecast_April _2 (version 1)" xfId="1136" xr:uid="{00000000-0005-0000-0000-00003F030000}"/>
    <cellStyle name="6_P02_Boiler Package_Contract Control Logs May 2009(1)_Cost Forecast_March " xfId="1137" xr:uid="{00000000-0005-0000-0000-000040030000}"/>
    <cellStyle name="6_P02_Boiler Package_Contract Control Logs May 2009(1)_PC Master Report" xfId="1138" xr:uid="{00000000-0005-0000-0000-000041030000}"/>
    <cellStyle name="6_P02_Boiler Package_Contract Control Logs May 2009(1)_Proposed Overall Monthly Cost Report - End March 2010" xfId="1139" xr:uid="{00000000-0005-0000-0000-000042030000}"/>
    <cellStyle name="6_P03_Turbine_Mayl_09_User_Contract_Logs rev 2" xfId="1140" xr:uid="{00000000-0005-0000-0000-000043030000}"/>
    <cellStyle name="6_P03_Turbine_Mayl_09_User_Contract_Logs rev 2_Cost Forecast_April _2 (version 1)" xfId="1141" xr:uid="{00000000-0005-0000-0000-000044030000}"/>
    <cellStyle name="6_P03_Turbine_Mayl_09_User_Contract_Logs rev 2_Cost Forecast_March " xfId="1142" xr:uid="{00000000-0005-0000-0000-000045030000}"/>
    <cellStyle name="6_P03_Turbine_Mayl_09_User_Contract_Logs rev 2_PC Master Report" xfId="1143" xr:uid="{00000000-0005-0000-0000-000046030000}"/>
    <cellStyle name="6_P03_Turbine_Mayl_09_User_Contract_Logs rev 2_Proposed Overall Monthly Cost Report - End March 2010" xfId="1144" xr:uid="{00000000-0005-0000-0000-000047030000}"/>
    <cellStyle name="6_P04_LP_Services_26_October_09_Rev1_Master(Draft)" xfId="1145" xr:uid="{00000000-0005-0000-0000-000048030000}"/>
    <cellStyle name="6_P06_Water_Treatment_28_May_09_Rev0_Master(Draft)" xfId="1146" xr:uid="{00000000-0005-0000-0000-000049030000}"/>
    <cellStyle name="6_P06_Water_Treatment_28_May_09_Rev0_Master(Draft)_Cost Forecast_April _2 (version 1)" xfId="1147" xr:uid="{00000000-0005-0000-0000-00004A030000}"/>
    <cellStyle name="6_P06_Water_Treatment_28_May_09_Rev0_Master(Draft)_Cost Forecast_March " xfId="1148" xr:uid="{00000000-0005-0000-0000-00004B030000}"/>
    <cellStyle name="6_P06_Water_Treatment_28_May_09_Rev0_Master(Draft)_PC Master Report" xfId="1149" xr:uid="{00000000-0005-0000-0000-00004C030000}"/>
    <cellStyle name="6_P06_Water_Treatment_28_May_09_Rev0_Master(Draft)_Proposed Overall Monthly Cost Report - End March 2010" xfId="1150" xr:uid="{00000000-0005-0000-0000-00004D030000}"/>
    <cellStyle name="6_P06_Water_Treatment_29_June_09_Rev0_Master(Draft)" xfId="1151" xr:uid="{00000000-0005-0000-0000-00004E030000}"/>
    <cellStyle name="6_P06_Water_Treatment_29_June_09_Rev0_Master(Draft)_Cost Forecast_April _2 (version 1)" xfId="1152" xr:uid="{00000000-0005-0000-0000-00004F030000}"/>
    <cellStyle name="6_P06_Water_Treatment_29_June_09_Rev0_Master(Draft)_Cost Forecast_March " xfId="1153" xr:uid="{00000000-0005-0000-0000-000050030000}"/>
    <cellStyle name="6_P06_Water_Treatment_29_June_09_Rev0_Master(Draft)_PC Master Report" xfId="1154" xr:uid="{00000000-0005-0000-0000-000051030000}"/>
    <cellStyle name="6_P06_Water_Treatment_29_June_09_Rev0_Master(Draft)_Proposed Overall Monthly Cost Report - End March 2010" xfId="1155" xr:uid="{00000000-0005-0000-0000-000052030000}"/>
    <cellStyle name="6_P08_Main Civil May 09 r2" xfId="1156" xr:uid="{00000000-0005-0000-0000-000053030000}"/>
    <cellStyle name="6_P08_Main Civil May 09 r2_Cost Forecast_April _2 (version 1)" xfId="1157" xr:uid="{00000000-0005-0000-0000-000054030000}"/>
    <cellStyle name="6_P08_Main Civil May 09 r2_Cost Forecast_March " xfId="1158" xr:uid="{00000000-0005-0000-0000-000055030000}"/>
    <cellStyle name="6_P08_Main Civil May 09 r2_PC Master Report" xfId="1159" xr:uid="{00000000-0005-0000-0000-000056030000}"/>
    <cellStyle name="6_P08_Main Civil May 09 r2_Proposed Overall Monthly Cost Report - End March 2010" xfId="1160" xr:uid="{00000000-0005-0000-0000-000057030000}"/>
    <cellStyle name="6_P10_Enabling_Civils_02_June_09_Rev1" xfId="1161" xr:uid="{00000000-0005-0000-0000-000058030000}"/>
    <cellStyle name="6_P10_Enabling_Civils_02_June_09_Rev1_Cost Forecast_April _2 (version 1)" xfId="1162" xr:uid="{00000000-0005-0000-0000-000059030000}"/>
    <cellStyle name="6_P10_Enabling_Civils_02_June_09_Rev1_Cost Forecast_March " xfId="1163" xr:uid="{00000000-0005-0000-0000-00005A030000}"/>
    <cellStyle name="6_P10_Enabling_Civils_02_June_09_Rev1_PC Master Report" xfId="1164" xr:uid="{00000000-0005-0000-0000-00005B030000}"/>
    <cellStyle name="6_P10_Enabling_Civils_02_June_09_Rev1_Proposed Overall Monthly Cost Report - End March 2010" xfId="1165" xr:uid="{00000000-0005-0000-0000-00005C030000}"/>
    <cellStyle name="6_P10_Enabling_Civils_02_May_09_final" xfId="1166" xr:uid="{00000000-0005-0000-0000-00005D030000}"/>
    <cellStyle name="6_P10_Enabling_Civils_02_May_09_final_Cost Forecast_April _2 (version 1)" xfId="1167" xr:uid="{00000000-0005-0000-0000-00005E030000}"/>
    <cellStyle name="6_P10_Enabling_Civils_02_May_09_final_Cost Forecast_March " xfId="1168" xr:uid="{00000000-0005-0000-0000-00005F030000}"/>
    <cellStyle name="6_P10_Enabling_Civils_02_May_09_final_PC Master Report" xfId="1169" xr:uid="{00000000-0005-0000-0000-000060030000}"/>
    <cellStyle name="6_P10_Enabling_Civils_02_May_09_final_Proposed Overall Monthly Cost Report - End March 2010" xfId="1170" xr:uid="{00000000-0005-0000-0000-000061030000}"/>
    <cellStyle name="6_PC Master Report" xfId="1171" xr:uid="{00000000-0005-0000-0000-000062030000}"/>
    <cellStyle name="6_PC Master Report Feb09 Rev1 HL (version 1)" xfId="1172" xr:uid="{00000000-0005-0000-0000-000063030000}"/>
    <cellStyle name="6_Proposal Register" xfId="1173" xr:uid="{00000000-0005-0000-0000-000064030000}"/>
    <cellStyle name="6_Proposal Register_Commited cost - January  2010" xfId="1174" xr:uid="{00000000-0005-0000-0000-000065030000}"/>
    <cellStyle name="6_Proposal Register_Copy of MEDUPI Claim Register- (M-Drive)" xfId="1175" xr:uid="{00000000-0005-0000-0000-000066030000}"/>
    <cellStyle name="6_Proposal Register_Copy of MEDUPI Claim Register- (M-Drive)_20101018_Challenge Session Revisions FINAL" xfId="1176" xr:uid="{00000000-0005-0000-0000-000067030000}"/>
    <cellStyle name="6_Proposal Register_Cost Forecast_April _2 (version 1)" xfId="1177" xr:uid="{00000000-0005-0000-0000-000068030000}"/>
    <cellStyle name="6_Proposal Register_Cost Forecast_March " xfId="1178" xr:uid="{00000000-0005-0000-0000-000069030000}"/>
    <cellStyle name="6_Proposal Register_June 09 r2" xfId="1179" xr:uid="{00000000-0005-0000-0000-00006A030000}"/>
    <cellStyle name="6_Proposal Register_June 09 r2_Cost Forecast_April _2 (version 1)" xfId="1180" xr:uid="{00000000-0005-0000-0000-00006B030000}"/>
    <cellStyle name="6_Proposal Register_June 09 r2_Cost Forecast_March " xfId="1181" xr:uid="{00000000-0005-0000-0000-00006C030000}"/>
    <cellStyle name="6_Proposal Register_June 09 r2_PC Master Report" xfId="1182" xr:uid="{00000000-0005-0000-0000-00006D030000}"/>
    <cellStyle name="6_Proposal Register_June 09 r2_Proposed Overall Monthly Cost Report - End March 2010" xfId="1183" xr:uid="{00000000-0005-0000-0000-00006E030000}"/>
    <cellStyle name="6_Proposal Register_October Claims Report (downloaded_06112009)" xfId="1184" xr:uid="{00000000-0005-0000-0000-00006F030000}"/>
    <cellStyle name="6_Proposal Register_October Claims Report (downloaded_06112009)_20101018_Challenge Session Revisions FINAL" xfId="1185" xr:uid="{00000000-0005-0000-0000-000070030000}"/>
    <cellStyle name="6_Proposal Register_October Claims Report (downloaded_06112009)_Medupi_January Project Assurance Report Rev1" xfId="1186" xr:uid="{00000000-0005-0000-0000-000071030000}"/>
    <cellStyle name="6_Proposal Register_P10_Enabling_Civils_02_June_09_Rev1" xfId="1187" xr:uid="{00000000-0005-0000-0000-000072030000}"/>
    <cellStyle name="6_Proposal Register_P10_Enabling_Civils_02_June_09_Rev1_Cost Forecast_April _2 (version 1)" xfId="1188" xr:uid="{00000000-0005-0000-0000-000073030000}"/>
    <cellStyle name="6_Proposal Register_P10_Enabling_Civils_02_June_09_Rev1_Cost Forecast_March " xfId="1189" xr:uid="{00000000-0005-0000-0000-000074030000}"/>
    <cellStyle name="6_Proposal Register_P10_Enabling_Civils_02_June_09_Rev1_PC Master Report" xfId="1190" xr:uid="{00000000-0005-0000-0000-000075030000}"/>
    <cellStyle name="6_Proposal Register_P10_Enabling_Civils_02_June_09_Rev1_Proposed Overall Monthly Cost Report - End March 2010" xfId="1191" xr:uid="{00000000-0005-0000-0000-000076030000}"/>
    <cellStyle name="6_Proposal Register_P10_Enabling_Civils_02_May_09_final" xfId="1192" xr:uid="{00000000-0005-0000-0000-000077030000}"/>
    <cellStyle name="6_Proposal Register_P10_Enabling_Civils_02_May_09_final_Cost Forecast_April _2 (version 1)" xfId="1193" xr:uid="{00000000-0005-0000-0000-000078030000}"/>
    <cellStyle name="6_Proposal Register_P10_Enabling_Civils_02_May_09_final_Cost Forecast_March " xfId="1194" xr:uid="{00000000-0005-0000-0000-000079030000}"/>
    <cellStyle name="6_Proposal Register_P10_Enabling_Civils_02_May_09_final_PC Master Report" xfId="1195" xr:uid="{00000000-0005-0000-0000-00007A030000}"/>
    <cellStyle name="6_Proposal Register_P10_Enabling_Civils_02_May_09_final_Proposed Overall Monthly Cost Report - End March 2010" xfId="1196" xr:uid="{00000000-0005-0000-0000-00007B030000}"/>
    <cellStyle name="6_Proposal Register_PC Master Report" xfId="1197" xr:uid="{00000000-0005-0000-0000-00007C030000}"/>
    <cellStyle name="6_Proposal Register_PC Master Report Feb09 Rev1 HL (version 1)" xfId="1198" xr:uid="{00000000-0005-0000-0000-00007D030000}"/>
    <cellStyle name="6_Proposal Register_Proposed Overall Monthly Cost Report - End March 2010" xfId="1199" xr:uid="{00000000-0005-0000-0000-00007E030000}"/>
    <cellStyle name="6_Proposal Register_RC EXECUTIVE SUMMARY END Jan 2010. (version 2)" xfId="1200" xr:uid="{00000000-0005-0000-0000-00007F030000}"/>
    <cellStyle name="6_Proposal Register_RC EXECUTIVE SUMMARY END JULY 2009." xfId="1201" xr:uid="{00000000-0005-0000-0000-000080030000}"/>
    <cellStyle name="6_Proposal Register_RC EXECUTIVE SUMMARY END JULY 2009._1" xfId="1202" xr:uid="{00000000-0005-0000-0000-000081030000}"/>
    <cellStyle name="6_Proposal Register_RC EXECUTIVE SUMMARY END JULY 2009._1_Cost Forecast_April _2 (version 1)" xfId="1203" xr:uid="{00000000-0005-0000-0000-000082030000}"/>
    <cellStyle name="6_Proposal Register_RC EXECUTIVE SUMMARY END JULY 2009._1_Cost Forecast_March " xfId="1204" xr:uid="{00000000-0005-0000-0000-000083030000}"/>
    <cellStyle name="6_Proposal Register_RC EXECUTIVE SUMMARY END JULY 2009._1_Cost Reduction_Contracts Overview Slide_Oct 2009 v2" xfId="1205" xr:uid="{00000000-0005-0000-0000-000084030000}"/>
    <cellStyle name="6_Proposal Register_RC EXECUTIVE SUMMARY END JULY 2009._1_Health and Safety_October" xfId="1206" xr:uid="{00000000-0005-0000-0000-000085030000}"/>
    <cellStyle name="6_Proposal Register_RC EXECUTIVE SUMMARY END JULY 2009._1_Proposed Overall Monthly Cost Report - End March 2010" xfId="1207" xr:uid="{00000000-0005-0000-0000-000086030000}"/>
    <cellStyle name="6_Proposal Register_RC EXECUTIVE SUMMARY END JULY 2009._1_Quality_October 2009" xfId="1208" xr:uid="{00000000-0005-0000-0000-000087030000}"/>
    <cellStyle name="6_Proposal Register_RC EXECUTIVE SUMMARY END JULY 2009._1_Reg&amp;Legal_ASGISA_CSR_Stakemngt" xfId="1209" xr:uid="{00000000-0005-0000-0000-000088030000}"/>
    <cellStyle name="6_Proposal Register_RC EXECUTIVE SUMMARY END JULY 2009._Cost Forecast_April _2 (version 1)" xfId="1210" xr:uid="{00000000-0005-0000-0000-000089030000}"/>
    <cellStyle name="6_Proposal Register_RC EXECUTIVE SUMMARY END JULY 2009._Cost Forecast_March " xfId="1211" xr:uid="{00000000-0005-0000-0000-00008A030000}"/>
    <cellStyle name="6_Proposal Register_RC EXECUTIVE SUMMARY END JULY 2009._Cost Reduction_Contracts Overview Slide_Oct 2009 v2" xfId="1212" xr:uid="{00000000-0005-0000-0000-00008B030000}"/>
    <cellStyle name="6_Proposal Register_RC EXECUTIVE SUMMARY END JULY 2009._Health and Safety_October" xfId="1213" xr:uid="{00000000-0005-0000-0000-00008C030000}"/>
    <cellStyle name="6_Proposal Register_RC EXECUTIVE SUMMARY END JULY 2009._PC Master Report" xfId="1214" xr:uid="{00000000-0005-0000-0000-00008D030000}"/>
    <cellStyle name="6_Proposal Register_RC EXECUTIVE SUMMARY END JULY 2009._Proposed Overall Monthly Cost Report - End March 2010" xfId="1215" xr:uid="{00000000-0005-0000-0000-00008E030000}"/>
    <cellStyle name="6_Proposal Register_RC EXECUTIVE SUMMARY END JULY 2009._Quality_October 2009" xfId="1216" xr:uid="{00000000-0005-0000-0000-00008F030000}"/>
    <cellStyle name="6_Proposal Register_RC EXECUTIVE SUMMARY END JULY 2009._Reg&amp;Legal_ASGISA_CSR_Stakemngt" xfId="1217" xr:uid="{00000000-0005-0000-0000-000090030000}"/>
    <cellStyle name="6_Proposal Register_RC EXECUTIVE SUMMARY END SEP 2009." xfId="1218" xr:uid="{00000000-0005-0000-0000-000091030000}"/>
    <cellStyle name="6_Proposed Overall Monthly Cost Report - End March 2010" xfId="1219" xr:uid="{00000000-0005-0000-0000-000092030000}"/>
    <cellStyle name="6_RC EXECUTIVE SUMMARY END Jan 2010. (version 2)" xfId="1220" xr:uid="{00000000-0005-0000-0000-000093030000}"/>
    <cellStyle name="6_RC EXECUTIVE SUMMARY END JULY 2009." xfId="1221" xr:uid="{00000000-0005-0000-0000-000094030000}"/>
    <cellStyle name="6_RC EXECUTIVE SUMMARY END JULY 2009._1" xfId="1222" xr:uid="{00000000-0005-0000-0000-000095030000}"/>
    <cellStyle name="6_RC EXECUTIVE SUMMARY END JULY 2009._1_Cost Forecast_April _2 (version 1)" xfId="1223" xr:uid="{00000000-0005-0000-0000-000096030000}"/>
    <cellStyle name="6_RC EXECUTIVE SUMMARY END JULY 2009._1_Cost Forecast_March " xfId="1224" xr:uid="{00000000-0005-0000-0000-000097030000}"/>
    <cellStyle name="6_RC EXECUTIVE SUMMARY END JULY 2009._1_Cost Reduction_Contracts Overview Slide_Oct 2009 v2" xfId="1225" xr:uid="{00000000-0005-0000-0000-000098030000}"/>
    <cellStyle name="6_RC EXECUTIVE SUMMARY END JULY 2009._1_Health and Safety_October" xfId="1226" xr:uid="{00000000-0005-0000-0000-000099030000}"/>
    <cellStyle name="6_RC EXECUTIVE SUMMARY END JULY 2009._1_Proposed Overall Monthly Cost Report - End March 2010" xfId="1227" xr:uid="{00000000-0005-0000-0000-00009A030000}"/>
    <cellStyle name="6_RC EXECUTIVE SUMMARY END JULY 2009._1_Quality_October 2009" xfId="1228" xr:uid="{00000000-0005-0000-0000-00009B030000}"/>
    <cellStyle name="6_RC EXECUTIVE SUMMARY END JULY 2009._1_Reg&amp;Legal_ASGISA_CSR_Stakemngt" xfId="1229" xr:uid="{00000000-0005-0000-0000-00009C030000}"/>
    <cellStyle name="6_RC EXECUTIVE SUMMARY END JULY 2009._Cost Forecast_April _2 (version 1)" xfId="1230" xr:uid="{00000000-0005-0000-0000-00009D030000}"/>
    <cellStyle name="6_RC EXECUTIVE SUMMARY END JULY 2009._Cost Forecast_March " xfId="1231" xr:uid="{00000000-0005-0000-0000-00009E030000}"/>
    <cellStyle name="6_RC EXECUTIVE SUMMARY END JULY 2009._Cost Reduction_Contracts Overview Slide_Oct 2009 v2" xfId="1232" xr:uid="{00000000-0005-0000-0000-00009F030000}"/>
    <cellStyle name="6_RC EXECUTIVE SUMMARY END JULY 2009._Health and Safety_October" xfId="1233" xr:uid="{00000000-0005-0000-0000-0000A0030000}"/>
    <cellStyle name="6_RC EXECUTIVE SUMMARY END JULY 2009._PC Master Report" xfId="1234" xr:uid="{00000000-0005-0000-0000-0000A1030000}"/>
    <cellStyle name="6_RC EXECUTIVE SUMMARY END JULY 2009._Proposed Overall Monthly Cost Report - End March 2010" xfId="1235" xr:uid="{00000000-0005-0000-0000-0000A2030000}"/>
    <cellStyle name="6_RC EXECUTIVE SUMMARY END JULY 2009._Quality_October 2009" xfId="1236" xr:uid="{00000000-0005-0000-0000-0000A3030000}"/>
    <cellStyle name="6_RC EXECUTIVE SUMMARY END JULY 2009._Reg&amp;Legal_ASGISA_CSR_Stakemngt" xfId="1237" xr:uid="{00000000-0005-0000-0000-0000A4030000}"/>
    <cellStyle name="6_RC EXECUTIVE SUMMARY END SEP 2009." xfId="1238" xr:uid="{00000000-0005-0000-0000-0000A5030000}"/>
    <cellStyle name="60% - Accent1 10" xfId="1239" xr:uid="{00000000-0005-0000-0000-0000A6030000}"/>
    <cellStyle name="60% - Accent1 2" xfId="29" xr:uid="{00000000-0005-0000-0000-0000A7030000}"/>
    <cellStyle name="60% - Accent1 2 2" xfId="1240" xr:uid="{00000000-0005-0000-0000-0000A8030000}"/>
    <cellStyle name="60% - Accent1 2 3" xfId="1241" xr:uid="{00000000-0005-0000-0000-0000A9030000}"/>
    <cellStyle name="60% - Accent1 2 4" xfId="1242" xr:uid="{00000000-0005-0000-0000-0000AA030000}"/>
    <cellStyle name="60% - Accent1 2 5" xfId="1243" xr:uid="{00000000-0005-0000-0000-0000AB030000}"/>
    <cellStyle name="60% - Accent1 3" xfId="30" xr:uid="{00000000-0005-0000-0000-0000AC030000}"/>
    <cellStyle name="60% - Accent1 3 2" xfId="1244" xr:uid="{00000000-0005-0000-0000-0000AD030000}"/>
    <cellStyle name="60% - Accent1 4" xfId="1245" xr:uid="{00000000-0005-0000-0000-0000AE030000}"/>
    <cellStyle name="60% - Accent1 4 2" xfId="1246" xr:uid="{00000000-0005-0000-0000-0000AF030000}"/>
    <cellStyle name="60% - Accent1 5" xfId="1247" xr:uid="{00000000-0005-0000-0000-0000B0030000}"/>
    <cellStyle name="60% - Accent1 5 2" xfId="1248" xr:uid="{00000000-0005-0000-0000-0000B1030000}"/>
    <cellStyle name="60% - Accent1 6" xfId="1249" xr:uid="{00000000-0005-0000-0000-0000B2030000}"/>
    <cellStyle name="60% - Accent1 6 2" xfId="1250" xr:uid="{00000000-0005-0000-0000-0000B3030000}"/>
    <cellStyle name="60% - Accent1 7" xfId="1251" xr:uid="{00000000-0005-0000-0000-0000B4030000}"/>
    <cellStyle name="60% - Accent1 7 2" xfId="1252" xr:uid="{00000000-0005-0000-0000-0000B5030000}"/>
    <cellStyle name="60% - Accent1 8" xfId="1253" xr:uid="{00000000-0005-0000-0000-0000B6030000}"/>
    <cellStyle name="60% - Accent1 8 2" xfId="1254" xr:uid="{00000000-0005-0000-0000-0000B7030000}"/>
    <cellStyle name="60% - Accent1 9" xfId="1255" xr:uid="{00000000-0005-0000-0000-0000B8030000}"/>
    <cellStyle name="60% - Accent1 9 2" xfId="1256" xr:uid="{00000000-0005-0000-0000-0000B9030000}"/>
    <cellStyle name="60% - Accent2 10" xfId="1257" xr:uid="{00000000-0005-0000-0000-0000BA030000}"/>
    <cellStyle name="60% - Accent2 2" xfId="31" xr:uid="{00000000-0005-0000-0000-0000BB030000}"/>
    <cellStyle name="60% - Accent2 2 2" xfId="1258" xr:uid="{00000000-0005-0000-0000-0000BC030000}"/>
    <cellStyle name="60% - Accent2 2 3" xfId="1259" xr:uid="{00000000-0005-0000-0000-0000BD030000}"/>
    <cellStyle name="60% - Accent2 2 4" xfId="1260" xr:uid="{00000000-0005-0000-0000-0000BE030000}"/>
    <cellStyle name="60% - Accent2 2 5" xfId="1261" xr:uid="{00000000-0005-0000-0000-0000BF030000}"/>
    <cellStyle name="60% - Accent2 3" xfId="1262" xr:uid="{00000000-0005-0000-0000-0000C0030000}"/>
    <cellStyle name="60% - Accent2 3 2" xfId="1263" xr:uid="{00000000-0005-0000-0000-0000C1030000}"/>
    <cellStyle name="60% - Accent2 4" xfId="1264" xr:uid="{00000000-0005-0000-0000-0000C2030000}"/>
    <cellStyle name="60% - Accent2 4 2" xfId="1265" xr:uid="{00000000-0005-0000-0000-0000C3030000}"/>
    <cellStyle name="60% - Accent2 5" xfId="1266" xr:uid="{00000000-0005-0000-0000-0000C4030000}"/>
    <cellStyle name="60% - Accent2 5 2" xfId="1267" xr:uid="{00000000-0005-0000-0000-0000C5030000}"/>
    <cellStyle name="60% - Accent2 6" xfId="1268" xr:uid="{00000000-0005-0000-0000-0000C6030000}"/>
    <cellStyle name="60% - Accent2 6 2" xfId="1269" xr:uid="{00000000-0005-0000-0000-0000C7030000}"/>
    <cellStyle name="60% - Accent2 7" xfId="1270" xr:uid="{00000000-0005-0000-0000-0000C8030000}"/>
    <cellStyle name="60% - Accent2 7 2" xfId="1271" xr:uid="{00000000-0005-0000-0000-0000C9030000}"/>
    <cellStyle name="60% - Accent2 8" xfId="1272" xr:uid="{00000000-0005-0000-0000-0000CA030000}"/>
    <cellStyle name="60% - Accent2 8 2" xfId="1273" xr:uid="{00000000-0005-0000-0000-0000CB030000}"/>
    <cellStyle name="60% - Accent2 9" xfId="1274" xr:uid="{00000000-0005-0000-0000-0000CC030000}"/>
    <cellStyle name="60% - Accent2 9 2" xfId="1275" xr:uid="{00000000-0005-0000-0000-0000CD030000}"/>
    <cellStyle name="60% - Accent3 10" xfId="1276" xr:uid="{00000000-0005-0000-0000-0000CE030000}"/>
    <cellStyle name="60% - Accent3 2" xfId="32" xr:uid="{00000000-0005-0000-0000-0000CF030000}"/>
    <cellStyle name="60% - Accent3 2 2" xfId="1277" xr:uid="{00000000-0005-0000-0000-0000D0030000}"/>
    <cellStyle name="60% - Accent3 2 3" xfId="1278" xr:uid="{00000000-0005-0000-0000-0000D1030000}"/>
    <cellStyle name="60% - Accent3 2 4" xfId="1279" xr:uid="{00000000-0005-0000-0000-0000D2030000}"/>
    <cellStyle name="60% - Accent3 2 5" xfId="1280" xr:uid="{00000000-0005-0000-0000-0000D3030000}"/>
    <cellStyle name="60% - Accent3 3" xfId="33" xr:uid="{00000000-0005-0000-0000-0000D4030000}"/>
    <cellStyle name="60% - Accent3 3 2" xfId="1281" xr:uid="{00000000-0005-0000-0000-0000D5030000}"/>
    <cellStyle name="60% - Accent3 4" xfId="1282" xr:uid="{00000000-0005-0000-0000-0000D6030000}"/>
    <cellStyle name="60% - Accent3 4 2" xfId="1283" xr:uid="{00000000-0005-0000-0000-0000D7030000}"/>
    <cellStyle name="60% - Accent3 5" xfId="1284" xr:uid="{00000000-0005-0000-0000-0000D8030000}"/>
    <cellStyle name="60% - Accent3 5 2" xfId="1285" xr:uid="{00000000-0005-0000-0000-0000D9030000}"/>
    <cellStyle name="60% - Accent3 6" xfId="1286" xr:uid="{00000000-0005-0000-0000-0000DA030000}"/>
    <cellStyle name="60% - Accent3 6 2" xfId="1287" xr:uid="{00000000-0005-0000-0000-0000DB030000}"/>
    <cellStyle name="60% - Accent3 7" xfId="1288" xr:uid="{00000000-0005-0000-0000-0000DC030000}"/>
    <cellStyle name="60% - Accent3 7 2" xfId="1289" xr:uid="{00000000-0005-0000-0000-0000DD030000}"/>
    <cellStyle name="60% - Accent3 8" xfId="1290" xr:uid="{00000000-0005-0000-0000-0000DE030000}"/>
    <cellStyle name="60% - Accent3 8 2" xfId="1291" xr:uid="{00000000-0005-0000-0000-0000DF030000}"/>
    <cellStyle name="60% - Accent3 9" xfId="1292" xr:uid="{00000000-0005-0000-0000-0000E0030000}"/>
    <cellStyle name="60% - Accent3 9 2" xfId="1293" xr:uid="{00000000-0005-0000-0000-0000E1030000}"/>
    <cellStyle name="60% - Accent4 10" xfId="1294" xr:uid="{00000000-0005-0000-0000-0000E2030000}"/>
    <cellStyle name="60% - Accent4 2" xfId="34" xr:uid="{00000000-0005-0000-0000-0000E3030000}"/>
    <cellStyle name="60% - Accent4 2 2" xfId="1295" xr:uid="{00000000-0005-0000-0000-0000E4030000}"/>
    <cellStyle name="60% - Accent4 2 3" xfId="1296" xr:uid="{00000000-0005-0000-0000-0000E5030000}"/>
    <cellStyle name="60% - Accent4 2 4" xfId="1297" xr:uid="{00000000-0005-0000-0000-0000E6030000}"/>
    <cellStyle name="60% - Accent4 2 5" xfId="1298" xr:uid="{00000000-0005-0000-0000-0000E7030000}"/>
    <cellStyle name="60% - Accent4 3" xfId="35" xr:uid="{00000000-0005-0000-0000-0000E8030000}"/>
    <cellStyle name="60% - Accent4 3 2" xfId="1299" xr:uid="{00000000-0005-0000-0000-0000E9030000}"/>
    <cellStyle name="60% - Accent4 4" xfId="1300" xr:uid="{00000000-0005-0000-0000-0000EA030000}"/>
    <cellStyle name="60% - Accent4 4 2" xfId="1301" xr:uid="{00000000-0005-0000-0000-0000EB030000}"/>
    <cellStyle name="60% - Accent4 5" xfId="1302" xr:uid="{00000000-0005-0000-0000-0000EC030000}"/>
    <cellStyle name="60% - Accent4 5 2" xfId="1303" xr:uid="{00000000-0005-0000-0000-0000ED030000}"/>
    <cellStyle name="60% - Accent4 6" xfId="1304" xr:uid="{00000000-0005-0000-0000-0000EE030000}"/>
    <cellStyle name="60% - Accent4 6 2" xfId="1305" xr:uid="{00000000-0005-0000-0000-0000EF030000}"/>
    <cellStyle name="60% - Accent4 7" xfId="1306" xr:uid="{00000000-0005-0000-0000-0000F0030000}"/>
    <cellStyle name="60% - Accent4 7 2" xfId="1307" xr:uid="{00000000-0005-0000-0000-0000F1030000}"/>
    <cellStyle name="60% - Accent4 8" xfId="1308" xr:uid="{00000000-0005-0000-0000-0000F2030000}"/>
    <cellStyle name="60% - Accent4 8 2" xfId="1309" xr:uid="{00000000-0005-0000-0000-0000F3030000}"/>
    <cellStyle name="60% - Accent4 9" xfId="1310" xr:uid="{00000000-0005-0000-0000-0000F4030000}"/>
    <cellStyle name="60% - Accent4 9 2" xfId="1311" xr:uid="{00000000-0005-0000-0000-0000F5030000}"/>
    <cellStyle name="60% - Accent5 10" xfId="1312" xr:uid="{00000000-0005-0000-0000-0000F6030000}"/>
    <cellStyle name="60% - Accent5 2" xfId="36" xr:uid="{00000000-0005-0000-0000-0000F7030000}"/>
    <cellStyle name="60% - Accent5 2 2" xfId="1313" xr:uid="{00000000-0005-0000-0000-0000F8030000}"/>
    <cellStyle name="60% - Accent5 2 3" xfId="1314" xr:uid="{00000000-0005-0000-0000-0000F9030000}"/>
    <cellStyle name="60% - Accent5 2 4" xfId="1315" xr:uid="{00000000-0005-0000-0000-0000FA030000}"/>
    <cellStyle name="60% - Accent5 2 5" xfId="1316" xr:uid="{00000000-0005-0000-0000-0000FB030000}"/>
    <cellStyle name="60% - Accent5 3" xfId="1317" xr:uid="{00000000-0005-0000-0000-0000FC030000}"/>
    <cellStyle name="60% - Accent5 3 2" xfId="1318" xr:uid="{00000000-0005-0000-0000-0000FD030000}"/>
    <cellStyle name="60% - Accent5 4" xfId="1319" xr:uid="{00000000-0005-0000-0000-0000FE030000}"/>
    <cellStyle name="60% - Accent5 4 2" xfId="1320" xr:uid="{00000000-0005-0000-0000-0000FF030000}"/>
    <cellStyle name="60% - Accent5 5" xfId="1321" xr:uid="{00000000-0005-0000-0000-000000040000}"/>
    <cellStyle name="60% - Accent5 5 2" xfId="1322" xr:uid="{00000000-0005-0000-0000-000001040000}"/>
    <cellStyle name="60% - Accent5 6" xfId="1323" xr:uid="{00000000-0005-0000-0000-000002040000}"/>
    <cellStyle name="60% - Accent5 6 2" xfId="1324" xr:uid="{00000000-0005-0000-0000-000003040000}"/>
    <cellStyle name="60% - Accent5 7" xfId="1325" xr:uid="{00000000-0005-0000-0000-000004040000}"/>
    <cellStyle name="60% - Accent5 7 2" xfId="1326" xr:uid="{00000000-0005-0000-0000-000005040000}"/>
    <cellStyle name="60% - Accent5 8" xfId="1327" xr:uid="{00000000-0005-0000-0000-000006040000}"/>
    <cellStyle name="60% - Accent5 8 2" xfId="1328" xr:uid="{00000000-0005-0000-0000-000007040000}"/>
    <cellStyle name="60% - Accent5 9" xfId="1329" xr:uid="{00000000-0005-0000-0000-000008040000}"/>
    <cellStyle name="60% - Accent5 9 2" xfId="1330" xr:uid="{00000000-0005-0000-0000-000009040000}"/>
    <cellStyle name="60% - Accent6 10" xfId="1331" xr:uid="{00000000-0005-0000-0000-00000A040000}"/>
    <cellStyle name="60% - Accent6 2" xfId="37" xr:uid="{00000000-0005-0000-0000-00000B040000}"/>
    <cellStyle name="60% - Accent6 2 2" xfId="1332" xr:uid="{00000000-0005-0000-0000-00000C040000}"/>
    <cellStyle name="60% - Accent6 2 3" xfId="1333" xr:uid="{00000000-0005-0000-0000-00000D040000}"/>
    <cellStyle name="60% - Accent6 2 4" xfId="1334" xr:uid="{00000000-0005-0000-0000-00000E040000}"/>
    <cellStyle name="60% - Accent6 2 5" xfId="1335" xr:uid="{00000000-0005-0000-0000-00000F040000}"/>
    <cellStyle name="60% - Accent6 3" xfId="38" xr:uid="{00000000-0005-0000-0000-000010040000}"/>
    <cellStyle name="60% - Accent6 3 2" xfId="1336" xr:uid="{00000000-0005-0000-0000-000011040000}"/>
    <cellStyle name="60% - Accent6 4" xfId="1337" xr:uid="{00000000-0005-0000-0000-000012040000}"/>
    <cellStyle name="60% - Accent6 4 2" xfId="1338" xr:uid="{00000000-0005-0000-0000-000013040000}"/>
    <cellStyle name="60% - Accent6 5" xfId="1339" xr:uid="{00000000-0005-0000-0000-000014040000}"/>
    <cellStyle name="60% - Accent6 5 2" xfId="1340" xr:uid="{00000000-0005-0000-0000-000015040000}"/>
    <cellStyle name="60% - Accent6 6" xfId="1341" xr:uid="{00000000-0005-0000-0000-000016040000}"/>
    <cellStyle name="60% - Accent6 6 2" xfId="1342" xr:uid="{00000000-0005-0000-0000-000017040000}"/>
    <cellStyle name="60% - Accent6 7" xfId="1343" xr:uid="{00000000-0005-0000-0000-000018040000}"/>
    <cellStyle name="60% - Accent6 7 2" xfId="1344" xr:uid="{00000000-0005-0000-0000-000019040000}"/>
    <cellStyle name="60% - Accent6 8" xfId="1345" xr:uid="{00000000-0005-0000-0000-00001A040000}"/>
    <cellStyle name="60% - Accent6 8 2" xfId="1346" xr:uid="{00000000-0005-0000-0000-00001B040000}"/>
    <cellStyle name="60% - Accent6 9" xfId="1347" xr:uid="{00000000-0005-0000-0000-00001C040000}"/>
    <cellStyle name="60% - Accent6 9 2" xfId="1348" xr:uid="{00000000-0005-0000-0000-00001D040000}"/>
    <cellStyle name="9" xfId="1349" xr:uid="{00000000-0005-0000-0000-00001E040000}"/>
    <cellStyle name="9 2" xfId="1350" xr:uid="{00000000-0005-0000-0000-00001F040000}"/>
    <cellStyle name="9_20100518 Medupi March 2010 summary" xfId="1351" xr:uid="{00000000-0005-0000-0000-000020040000}"/>
    <cellStyle name="9_20101012_ERA Deviations Analysis - Portfolio Report Rev-01" xfId="1352" xr:uid="{00000000-0005-0000-0000-000021040000}"/>
    <cellStyle name="9_20101018_Challenge Session Revisions FINAL" xfId="1353" xr:uid="{00000000-0005-0000-0000-000022040000}"/>
    <cellStyle name="9_Boiler Package_Contract Control Logs Sep 2010" xfId="1354" xr:uid="{00000000-0005-0000-0000-000023040000}"/>
    <cellStyle name="9_Book1" xfId="1355" xr:uid="{00000000-0005-0000-0000-000024040000}"/>
    <cellStyle name="9_Book1_Cost Forecast_April _2 (version 1)" xfId="1356" xr:uid="{00000000-0005-0000-0000-000025040000}"/>
    <cellStyle name="9_Book1_Cost Forecast_March " xfId="1357" xr:uid="{00000000-0005-0000-0000-000026040000}"/>
    <cellStyle name="9_Book1_Cost Reduction_Contracts Overview Slide_Oct 2009 v2" xfId="1358" xr:uid="{00000000-0005-0000-0000-000027040000}"/>
    <cellStyle name="9_Book1_Health and Safety_October" xfId="1359" xr:uid="{00000000-0005-0000-0000-000028040000}"/>
    <cellStyle name="9_Book1_PC Master Report" xfId="1360" xr:uid="{00000000-0005-0000-0000-000029040000}"/>
    <cellStyle name="9_Book1_Proposed Overall Monthly Cost Report - End March 2010" xfId="1361" xr:uid="{00000000-0005-0000-0000-00002A040000}"/>
    <cellStyle name="9_Book1_Quality_October 2009" xfId="1362" xr:uid="{00000000-0005-0000-0000-00002B040000}"/>
    <cellStyle name="9_Book1_Reg&amp;Legal_ASGISA_CSR_Stakemngt" xfId="1363" xr:uid="{00000000-0005-0000-0000-00002C040000}"/>
    <cellStyle name="9_Commited cost - January  2010" xfId="1364" xr:uid="{00000000-0005-0000-0000-00002D040000}"/>
    <cellStyle name="9_Contingency Drawdown" xfId="1365" xr:uid="{00000000-0005-0000-0000-00002E040000}"/>
    <cellStyle name="9_Contingency Drawdown_Copy of MEDUPI Claim Register- (M-Drive)" xfId="1366" xr:uid="{00000000-0005-0000-0000-00002F040000}"/>
    <cellStyle name="9_Contingency Drawdown_Copy of MEDUPI Claim Register- (M-Drive)_20101018_Challenge Session Revisions FINAL" xfId="1367" xr:uid="{00000000-0005-0000-0000-000030040000}"/>
    <cellStyle name="9_Contingency Drawdown_Copy of MEDUPI September Claim Register" xfId="1368" xr:uid="{00000000-0005-0000-0000-000031040000}"/>
    <cellStyle name="9_Contingency Drawdown_Copy of MEDUPI September Claim Register_Cost Forecast_April _2 (version 1)" xfId="1369" xr:uid="{00000000-0005-0000-0000-000032040000}"/>
    <cellStyle name="9_Contingency Drawdown_Copy of MEDUPI September Claim Register_Cost Forecast_March " xfId="1370" xr:uid="{00000000-0005-0000-0000-000033040000}"/>
    <cellStyle name="9_Contingency Drawdown_Cost Forecast_April _2 (version 1)" xfId="1371" xr:uid="{00000000-0005-0000-0000-000034040000}"/>
    <cellStyle name="9_Contingency Drawdown_Cost Forecast_March " xfId="1372" xr:uid="{00000000-0005-0000-0000-000035040000}"/>
    <cellStyle name="9_Contingency Drawdown_Cost Reduction_Contracts Overview Slide_Oct 2009 v2" xfId="1373" xr:uid="{00000000-0005-0000-0000-000036040000}"/>
    <cellStyle name="9_Contingency Drawdown_Health and Safety_October" xfId="1374" xr:uid="{00000000-0005-0000-0000-000037040000}"/>
    <cellStyle name="9_Contingency Drawdown_June 09 r2" xfId="1375" xr:uid="{00000000-0005-0000-0000-000038040000}"/>
    <cellStyle name="9_Contingency Drawdown_June 09 r2_Cost Forecast_April _2 (version 1)" xfId="1376" xr:uid="{00000000-0005-0000-0000-000039040000}"/>
    <cellStyle name="9_Contingency Drawdown_June 09 r2_Cost Forecast_March " xfId="1377" xr:uid="{00000000-0005-0000-0000-00003A040000}"/>
    <cellStyle name="9_Contingency Drawdown_June 09 r2_PC Master Report" xfId="1378" xr:uid="{00000000-0005-0000-0000-00003B040000}"/>
    <cellStyle name="9_Contingency Drawdown_June 09 r2_Proposed Overall Monthly Cost Report - End March 2010" xfId="1379" xr:uid="{00000000-0005-0000-0000-00003C040000}"/>
    <cellStyle name="9_Contingency Drawdown_October Claims Report (downloaded_06112009)" xfId="1380" xr:uid="{00000000-0005-0000-0000-00003D040000}"/>
    <cellStyle name="9_Contingency Drawdown_October Claims Report (downloaded_06112009)_1" xfId="1381" xr:uid="{00000000-0005-0000-0000-00003E040000}"/>
    <cellStyle name="9_Contingency Drawdown_October Claims Report (downloaded_06112009)_1_20101018_Challenge Session Revisions FINAL" xfId="1382" xr:uid="{00000000-0005-0000-0000-00003F040000}"/>
    <cellStyle name="9_Contingency Drawdown_October Claims Report (downloaded_06112009)_1_Medupi_January Project Assurance Report Rev1" xfId="1383" xr:uid="{00000000-0005-0000-0000-000040040000}"/>
    <cellStyle name="9_Contingency Drawdown_P07 Jan 10" xfId="1384" xr:uid="{00000000-0005-0000-0000-000041040000}"/>
    <cellStyle name="9_Contingency Drawdown_PC Master Report" xfId="1385" xr:uid="{00000000-0005-0000-0000-000042040000}"/>
    <cellStyle name="9_Contingency Drawdown_Proposed Overall Monthly Cost Report - End March 2010" xfId="1386" xr:uid="{00000000-0005-0000-0000-000043040000}"/>
    <cellStyle name="9_Contingency Drawdown_Quality_October 2009" xfId="1387" xr:uid="{00000000-0005-0000-0000-000044040000}"/>
    <cellStyle name="9_Contingency Drawdown_Reg&amp;Legal_ASGISA_CSR_Stakemngt" xfId="1388" xr:uid="{00000000-0005-0000-0000-000045040000}"/>
    <cellStyle name="9_Contract Control Sheet" xfId="1389" xr:uid="{00000000-0005-0000-0000-000046040000}"/>
    <cellStyle name="9_Contract Control Sheet_Commited cost - January  2010" xfId="1390" xr:uid="{00000000-0005-0000-0000-000047040000}"/>
    <cellStyle name="9_Contract Control Sheet_Copy of MEDUPI Claim Register- (M-Drive)" xfId="1391" xr:uid="{00000000-0005-0000-0000-000048040000}"/>
    <cellStyle name="9_Contract Control Sheet_Copy of MEDUPI Claim Register- (M-Drive)_20101018_Challenge Session Revisions FINAL" xfId="1392" xr:uid="{00000000-0005-0000-0000-000049040000}"/>
    <cellStyle name="9_Contract Control Sheet_Cost Forecast_April _2 (version 1)" xfId="1393" xr:uid="{00000000-0005-0000-0000-00004A040000}"/>
    <cellStyle name="9_Contract Control Sheet_Cost Forecast_March " xfId="1394" xr:uid="{00000000-0005-0000-0000-00004B040000}"/>
    <cellStyle name="9_Contract Control Sheet_June 09 r2" xfId="1395" xr:uid="{00000000-0005-0000-0000-00004C040000}"/>
    <cellStyle name="9_Contract Control Sheet_June 09 r2_Cost Forecast_April _2 (version 1)" xfId="1396" xr:uid="{00000000-0005-0000-0000-00004D040000}"/>
    <cellStyle name="9_Contract Control Sheet_June 09 r2_Cost Forecast_March " xfId="1397" xr:uid="{00000000-0005-0000-0000-00004E040000}"/>
    <cellStyle name="9_Contract Control Sheet_June 09 r2_PC Master Report" xfId="1398" xr:uid="{00000000-0005-0000-0000-00004F040000}"/>
    <cellStyle name="9_Contract Control Sheet_June 09 r2_Proposed Overall Monthly Cost Report - End March 2010" xfId="1399" xr:uid="{00000000-0005-0000-0000-000050040000}"/>
    <cellStyle name="9_Contract Control Sheet_October Claims Report (downloaded_06112009)" xfId="1400" xr:uid="{00000000-0005-0000-0000-000051040000}"/>
    <cellStyle name="9_Contract Control Sheet_October Claims Report (downloaded_06112009)_20101018_Challenge Session Revisions FINAL" xfId="1401" xr:uid="{00000000-0005-0000-0000-000052040000}"/>
    <cellStyle name="9_Contract Control Sheet_October Claims Report (downloaded_06112009)_Medupi_January Project Assurance Report Rev1" xfId="1402" xr:uid="{00000000-0005-0000-0000-000053040000}"/>
    <cellStyle name="9_Contract Control Sheet_P10_Enabling_Civils_02_June_09_Rev1" xfId="1403" xr:uid="{00000000-0005-0000-0000-000054040000}"/>
    <cellStyle name="9_Contract Control Sheet_P10_Enabling_Civils_02_June_09_Rev1_Cost Forecast_April _2 (version 1)" xfId="1404" xr:uid="{00000000-0005-0000-0000-000055040000}"/>
    <cellStyle name="9_Contract Control Sheet_P10_Enabling_Civils_02_June_09_Rev1_Cost Forecast_March " xfId="1405" xr:uid="{00000000-0005-0000-0000-000056040000}"/>
    <cellStyle name="9_Contract Control Sheet_P10_Enabling_Civils_02_June_09_Rev1_PC Master Report" xfId="1406" xr:uid="{00000000-0005-0000-0000-000057040000}"/>
    <cellStyle name="9_Contract Control Sheet_P10_Enabling_Civils_02_June_09_Rev1_Proposed Overall Monthly Cost Report - End March 2010" xfId="1407" xr:uid="{00000000-0005-0000-0000-000058040000}"/>
    <cellStyle name="9_Contract Control Sheet_P10_Enabling_Civils_02_May_09_final" xfId="1408" xr:uid="{00000000-0005-0000-0000-000059040000}"/>
    <cellStyle name="9_Contract Control Sheet_P10_Enabling_Civils_02_May_09_final_Cost Forecast_April _2 (version 1)" xfId="1409" xr:uid="{00000000-0005-0000-0000-00005A040000}"/>
    <cellStyle name="9_Contract Control Sheet_P10_Enabling_Civils_02_May_09_final_Cost Forecast_March " xfId="1410" xr:uid="{00000000-0005-0000-0000-00005B040000}"/>
    <cellStyle name="9_Contract Control Sheet_P10_Enabling_Civils_02_May_09_final_PC Master Report" xfId="1411" xr:uid="{00000000-0005-0000-0000-00005C040000}"/>
    <cellStyle name="9_Contract Control Sheet_P10_Enabling_Civils_02_May_09_final_Proposed Overall Monthly Cost Report - End March 2010" xfId="1412" xr:uid="{00000000-0005-0000-0000-00005D040000}"/>
    <cellStyle name="9_Contract Control Sheet_PC Master Report" xfId="1413" xr:uid="{00000000-0005-0000-0000-00005E040000}"/>
    <cellStyle name="9_Contract Control Sheet_PC Master Report Feb09 Rev1 HL (version 1)" xfId="1414" xr:uid="{00000000-0005-0000-0000-00005F040000}"/>
    <cellStyle name="9_Contract Control Sheet_Proposed Overall Monthly Cost Report - End March 2010" xfId="1415" xr:uid="{00000000-0005-0000-0000-000060040000}"/>
    <cellStyle name="9_Contract Control Sheet_RC EXECUTIVE SUMMARY END Jan 2010. (version 2)" xfId="1416" xr:uid="{00000000-0005-0000-0000-000061040000}"/>
    <cellStyle name="9_Contract Control Sheet_RC EXECUTIVE SUMMARY END JULY 2009." xfId="1417" xr:uid="{00000000-0005-0000-0000-000062040000}"/>
    <cellStyle name="9_Contract Control Sheet_RC EXECUTIVE SUMMARY END JULY 2009._1" xfId="1418" xr:uid="{00000000-0005-0000-0000-000063040000}"/>
    <cellStyle name="9_Contract Control Sheet_RC EXECUTIVE SUMMARY END JULY 2009._1_Cost Forecast_April _2 (version 1)" xfId="1419" xr:uid="{00000000-0005-0000-0000-000064040000}"/>
    <cellStyle name="9_Contract Control Sheet_RC EXECUTIVE SUMMARY END JULY 2009._1_Cost Forecast_March " xfId="1420" xr:uid="{00000000-0005-0000-0000-000065040000}"/>
    <cellStyle name="9_Contract Control Sheet_RC EXECUTIVE SUMMARY END JULY 2009._1_Cost Reduction_Contracts Overview Slide_Oct 2009 v2" xfId="1421" xr:uid="{00000000-0005-0000-0000-000066040000}"/>
    <cellStyle name="9_Contract Control Sheet_RC EXECUTIVE SUMMARY END JULY 2009._1_Health and Safety_October" xfId="1422" xr:uid="{00000000-0005-0000-0000-000067040000}"/>
    <cellStyle name="9_Contract Control Sheet_RC EXECUTIVE SUMMARY END JULY 2009._1_Proposed Overall Monthly Cost Report - End March 2010" xfId="1423" xr:uid="{00000000-0005-0000-0000-000068040000}"/>
    <cellStyle name="9_Contract Control Sheet_RC EXECUTIVE SUMMARY END JULY 2009._1_Quality_October 2009" xfId="1424" xr:uid="{00000000-0005-0000-0000-000069040000}"/>
    <cellStyle name="9_Contract Control Sheet_RC EXECUTIVE SUMMARY END JULY 2009._1_Reg&amp;Legal_ASGISA_CSR_Stakemngt" xfId="1425" xr:uid="{00000000-0005-0000-0000-00006A040000}"/>
    <cellStyle name="9_Contract Control Sheet_RC EXECUTIVE SUMMARY END JULY 2009._Cost Forecast_April _2 (version 1)" xfId="1426" xr:uid="{00000000-0005-0000-0000-00006B040000}"/>
    <cellStyle name="9_Contract Control Sheet_RC EXECUTIVE SUMMARY END JULY 2009._Cost Forecast_March " xfId="1427" xr:uid="{00000000-0005-0000-0000-00006C040000}"/>
    <cellStyle name="9_Contract Control Sheet_RC EXECUTIVE SUMMARY END JULY 2009._Cost Reduction_Contracts Overview Slide_Oct 2009 v2" xfId="1428" xr:uid="{00000000-0005-0000-0000-00006D040000}"/>
    <cellStyle name="9_Contract Control Sheet_RC EXECUTIVE SUMMARY END JULY 2009._Health and Safety_October" xfId="1429" xr:uid="{00000000-0005-0000-0000-00006E040000}"/>
    <cellStyle name="9_Contract Control Sheet_RC EXECUTIVE SUMMARY END JULY 2009._PC Master Report" xfId="1430" xr:uid="{00000000-0005-0000-0000-00006F040000}"/>
    <cellStyle name="9_Contract Control Sheet_RC EXECUTIVE SUMMARY END JULY 2009._Proposed Overall Monthly Cost Report - End March 2010" xfId="1431" xr:uid="{00000000-0005-0000-0000-000070040000}"/>
    <cellStyle name="9_Contract Control Sheet_RC EXECUTIVE SUMMARY END JULY 2009._Quality_October 2009" xfId="1432" xr:uid="{00000000-0005-0000-0000-000071040000}"/>
    <cellStyle name="9_Contract Control Sheet_RC EXECUTIVE SUMMARY END JULY 2009._Reg&amp;Legal_ASGISA_CSR_Stakemngt" xfId="1433" xr:uid="{00000000-0005-0000-0000-000072040000}"/>
    <cellStyle name="9_Contract Control Sheet_RC EXECUTIVE SUMMARY END SEP 2009." xfId="1434" xr:uid="{00000000-0005-0000-0000-000073040000}"/>
    <cellStyle name="9_Copy of MEDUPI Claim Register- (M-Drive)" xfId="1435" xr:uid="{00000000-0005-0000-0000-000074040000}"/>
    <cellStyle name="9_Copy of MEDUPI Claim Register- (M-Drive)_20101018_Challenge Session Revisions FINAL" xfId="1436" xr:uid="{00000000-0005-0000-0000-000075040000}"/>
    <cellStyle name="9_Cost Forecast_April _2 (version 1)" xfId="1437" xr:uid="{00000000-0005-0000-0000-000076040000}"/>
    <cellStyle name="9_Cost Forecast_March " xfId="1438" xr:uid="{00000000-0005-0000-0000-000077040000}"/>
    <cellStyle name="9_June 09 r2" xfId="1439" xr:uid="{00000000-0005-0000-0000-000078040000}"/>
    <cellStyle name="9_June 09 r2_Cost Forecast_April _2 (version 1)" xfId="1440" xr:uid="{00000000-0005-0000-0000-000079040000}"/>
    <cellStyle name="9_June 09 r2_Cost Forecast_March " xfId="1441" xr:uid="{00000000-0005-0000-0000-00007A040000}"/>
    <cellStyle name="9_June 09 r2_PC Master Report" xfId="1442" xr:uid="{00000000-0005-0000-0000-00007B040000}"/>
    <cellStyle name="9_June 09 r2_Proposed Overall Monthly Cost Report - End March 2010" xfId="1443" xr:uid="{00000000-0005-0000-0000-00007C040000}"/>
    <cellStyle name="9_October Claims Report (downloaded_06112009)" xfId="1444" xr:uid="{00000000-0005-0000-0000-00007D040000}"/>
    <cellStyle name="9_October Claims Report (downloaded_06112009)_20101018_Challenge Session Revisions FINAL" xfId="1445" xr:uid="{00000000-0005-0000-0000-00007E040000}"/>
    <cellStyle name="9_October Claims Report (downloaded_06112009)_Medupi_January Project Assurance Report Rev1" xfId="1446" xr:uid="{00000000-0005-0000-0000-00007F040000}"/>
    <cellStyle name="9_P02_Boiler Package_Contract Control Logs May 2009(1)" xfId="1447" xr:uid="{00000000-0005-0000-0000-000080040000}"/>
    <cellStyle name="9_P02_Boiler Package_Contract Control Logs May 2009(1)_Cost Forecast_April _2 (version 1)" xfId="1448" xr:uid="{00000000-0005-0000-0000-000081040000}"/>
    <cellStyle name="9_P02_Boiler Package_Contract Control Logs May 2009(1)_Cost Forecast_March " xfId="1449" xr:uid="{00000000-0005-0000-0000-000082040000}"/>
    <cellStyle name="9_P02_Boiler Package_Contract Control Logs May 2009(1)_PC Master Report" xfId="1450" xr:uid="{00000000-0005-0000-0000-000083040000}"/>
    <cellStyle name="9_P02_Boiler Package_Contract Control Logs May 2009(1)_Proposed Overall Monthly Cost Report - End March 2010" xfId="1451" xr:uid="{00000000-0005-0000-0000-000084040000}"/>
    <cellStyle name="9_P03_Turbine_Mayl_09_User_Contract_Logs rev 2" xfId="1452" xr:uid="{00000000-0005-0000-0000-000085040000}"/>
    <cellStyle name="9_P03_Turbine_Mayl_09_User_Contract_Logs rev 2_Cost Forecast_April _2 (version 1)" xfId="1453" xr:uid="{00000000-0005-0000-0000-000086040000}"/>
    <cellStyle name="9_P03_Turbine_Mayl_09_User_Contract_Logs rev 2_Cost Forecast_March " xfId="1454" xr:uid="{00000000-0005-0000-0000-000087040000}"/>
    <cellStyle name="9_P03_Turbine_Mayl_09_User_Contract_Logs rev 2_PC Master Report" xfId="1455" xr:uid="{00000000-0005-0000-0000-000088040000}"/>
    <cellStyle name="9_P03_Turbine_Mayl_09_User_Contract_Logs rev 2_Proposed Overall Monthly Cost Report - End March 2010" xfId="1456" xr:uid="{00000000-0005-0000-0000-000089040000}"/>
    <cellStyle name="9_P04_LP_Services_26_October_09_Rev1_Master(Draft)" xfId="1457" xr:uid="{00000000-0005-0000-0000-00008A040000}"/>
    <cellStyle name="9_P06_Water_Treatment_28_May_09_Rev0_Master(Draft)" xfId="1458" xr:uid="{00000000-0005-0000-0000-00008B040000}"/>
    <cellStyle name="9_P06_Water_Treatment_28_May_09_Rev0_Master(Draft)_Cost Forecast_April _2 (version 1)" xfId="1459" xr:uid="{00000000-0005-0000-0000-00008C040000}"/>
    <cellStyle name="9_P06_Water_Treatment_28_May_09_Rev0_Master(Draft)_Cost Forecast_March " xfId="1460" xr:uid="{00000000-0005-0000-0000-00008D040000}"/>
    <cellStyle name="9_P06_Water_Treatment_28_May_09_Rev0_Master(Draft)_PC Master Report" xfId="1461" xr:uid="{00000000-0005-0000-0000-00008E040000}"/>
    <cellStyle name="9_P06_Water_Treatment_28_May_09_Rev0_Master(Draft)_Proposed Overall Monthly Cost Report - End March 2010" xfId="1462" xr:uid="{00000000-0005-0000-0000-00008F040000}"/>
    <cellStyle name="9_P06_Water_Treatment_29_June_09_Rev0_Master(Draft)" xfId="1463" xr:uid="{00000000-0005-0000-0000-000090040000}"/>
    <cellStyle name="9_P06_Water_Treatment_29_June_09_Rev0_Master(Draft)_Cost Forecast_April _2 (version 1)" xfId="1464" xr:uid="{00000000-0005-0000-0000-000091040000}"/>
    <cellStyle name="9_P06_Water_Treatment_29_June_09_Rev0_Master(Draft)_Cost Forecast_March " xfId="1465" xr:uid="{00000000-0005-0000-0000-000092040000}"/>
    <cellStyle name="9_P06_Water_Treatment_29_June_09_Rev0_Master(Draft)_PC Master Report" xfId="1466" xr:uid="{00000000-0005-0000-0000-000093040000}"/>
    <cellStyle name="9_P06_Water_Treatment_29_June_09_Rev0_Master(Draft)_Proposed Overall Monthly Cost Report - End March 2010" xfId="1467" xr:uid="{00000000-0005-0000-0000-000094040000}"/>
    <cellStyle name="9_P08_Main Civil May 09 r2" xfId="1468" xr:uid="{00000000-0005-0000-0000-000095040000}"/>
    <cellStyle name="9_P08_Main Civil May 09 r2_Cost Forecast_April _2 (version 1)" xfId="1469" xr:uid="{00000000-0005-0000-0000-000096040000}"/>
    <cellStyle name="9_P08_Main Civil May 09 r2_Cost Forecast_March " xfId="1470" xr:uid="{00000000-0005-0000-0000-000097040000}"/>
    <cellStyle name="9_P08_Main Civil May 09 r2_PC Master Report" xfId="1471" xr:uid="{00000000-0005-0000-0000-000098040000}"/>
    <cellStyle name="9_P08_Main Civil May 09 r2_Proposed Overall Monthly Cost Report - End March 2010" xfId="1472" xr:uid="{00000000-0005-0000-0000-000099040000}"/>
    <cellStyle name="9_P10_Enabling_Civils_02_June_09_Rev1" xfId="1473" xr:uid="{00000000-0005-0000-0000-00009A040000}"/>
    <cellStyle name="9_P10_Enabling_Civils_02_June_09_Rev1_Cost Forecast_April _2 (version 1)" xfId="1474" xr:uid="{00000000-0005-0000-0000-00009B040000}"/>
    <cellStyle name="9_P10_Enabling_Civils_02_June_09_Rev1_Cost Forecast_March " xfId="1475" xr:uid="{00000000-0005-0000-0000-00009C040000}"/>
    <cellStyle name="9_P10_Enabling_Civils_02_June_09_Rev1_PC Master Report" xfId="1476" xr:uid="{00000000-0005-0000-0000-00009D040000}"/>
    <cellStyle name="9_P10_Enabling_Civils_02_June_09_Rev1_Proposed Overall Monthly Cost Report - End March 2010" xfId="1477" xr:uid="{00000000-0005-0000-0000-00009E040000}"/>
    <cellStyle name="9_P10_Enabling_Civils_02_May_09_final" xfId="1478" xr:uid="{00000000-0005-0000-0000-00009F040000}"/>
    <cellStyle name="9_P10_Enabling_Civils_02_May_09_final_Cost Forecast_April _2 (version 1)" xfId="1479" xr:uid="{00000000-0005-0000-0000-0000A0040000}"/>
    <cellStyle name="9_P10_Enabling_Civils_02_May_09_final_Cost Forecast_March " xfId="1480" xr:uid="{00000000-0005-0000-0000-0000A1040000}"/>
    <cellStyle name="9_P10_Enabling_Civils_02_May_09_final_PC Master Report" xfId="1481" xr:uid="{00000000-0005-0000-0000-0000A2040000}"/>
    <cellStyle name="9_P10_Enabling_Civils_02_May_09_final_Proposed Overall Monthly Cost Report - End March 2010" xfId="1482" xr:uid="{00000000-0005-0000-0000-0000A3040000}"/>
    <cellStyle name="9_PC Master Report" xfId="1483" xr:uid="{00000000-0005-0000-0000-0000A4040000}"/>
    <cellStyle name="9_PC Master Report Feb09 Rev1 HL (version 1)" xfId="1484" xr:uid="{00000000-0005-0000-0000-0000A5040000}"/>
    <cellStyle name="9_Proposal Register" xfId="1485" xr:uid="{00000000-0005-0000-0000-0000A6040000}"/>
    <cellStyle name="9_Proposal Register_Commited cost - January  2010" xfId="1486" xr:uid="{00000000-0005-0000-0000-0000A7040000}"/>
    <cellStyle name="9_Proposal Register_Copy of MEDUPI Claim Register- (M-Drive)" xfId="1487" xr:uid="{00000000-0005-0000-0000-0000A8040000}"/>
    <cellStyle name="9_Proposal Register_Copy of MEDUPI Claim Register- (M-Drive)_20101018_Challenge Session Revisions FINAL" xfId="1488" xr:uid="{00000000-0005-0000-0000-0000A9040000}"/>
    <cellStyle name="9_Proposal Register_Cost Forecast_April _2 (version 1)" xfId="1489" xr:uid="{00000000-0005-0000-0000-0000AA040000}"/>
    <cellStyle name="9_Proposal Register_Cost Forecast_March " xfId="1490" xr:uid="{00000000-0005-0000-0000-0000AB040000}"/>
    <cellStyle name="9_Proposal Register_June 09 r2" xfId="1491" xr:uid="{00000000-0005-0000-0000-0000AC040000}"/>
    <cellStyle name="9_Proposal Register_June 09 r2_Cost Forecast_April _2 (version 1)" xfId="1492" xr:uid="{00000000-0005-0000-0000-0000AD040000}"/>
    <cellStyle name="9_Proposal Register_June 09 r2_Cost Forecast_March " xfId="1493" xr:uid="{00000000-0005-0000-0000-0000AE040000}"/>
    <cellStyle name="9_Proposal Register_June 09 r2_PC Master Report" xfId="1494" xr:uid="{00000000-0005-0000-0000-0000AF040000}"/>
    <cellStyle name="9_Proposal Register_June 09 r2_Proposed Overall Monthly Cost Report - End March 2010" xfId="1495" xr:uid="{00000000-0005-0000-0000-0000B0040000}"/>
    <cellStyle name="9_Proposal Register_October Claims Report (downloaded_06112009)" xfId="1496" xr:uid="{00000000-0005-0000-0000-0000B1040000}"/>
    <cellStyle name="9_Proposal Register_October Claims Report (downloaded_06112009)_20101018_Challenge Session Revisions FINAL" xfId="1497" xr:uid="{00000000-0005-0000-0000-0000B2040000}"/>
    <cellStyle name="9_Proposal Register_October Claims Report (downloaded_06112009)_Medupi_January Project Assurance Report Rev1" xfId="1498" xr:uid="{00000000-0005-0000-0000-0000B3040000}"/>
    <cellStyle name="9_Proposal Register_P10_Enabling_Civils_02_June_09_Rev1" xfId="1499" xr:uid="{00000000-0005-0000-0000-0000B4040000}"/>
    <cellStyle name="9_Proposal Register_P10_Enabling_Civils_02_June_09_Rev1_Cost Forecast_April _2 (version 1)" xfId="1500" xr:uid="{00000000-0005-0000-0000-0000B5040000}"/>
    <cellStyle name="9_Proposal Register_P10_Enabling_Civils_02_June_09_Rev1_Cost Forecast_March " xfId="1501" xr:uid="{00000000-0005-0000-0000-0000B6040000}"/>
    <cellStyle name="9_Proposal Register_P10_Enabling_Civils_02_June_09_Rev1_PC Master Report" xfId="1502" xr:uid="{00000000-0005-0000-0000-0000B7040000}"/>
    <cellStyle name="9_Proposal Register_P10_Enabling_Civils_02_June_09_Rev1_Proposed Overall Monthly Cost Report - End March 2010" xfId="1503" xr:uid="{00000000-0005-0000-0000-0000B8040000}"/>
    <cellStyle name="9_Proposal Register_P10_Enabling_Civils_02_May_09_final" xfId="1504" xr:uid="{00000000-0005-0000-0000-0000B9040000}"/>
    <cellStyle name="9_Proposal Register_P10_Enabling_Civils_02_May_09_final_Cost Forecast_April _2 (version 1)" xfId="1505" xr:uid="{00000000-0005-0000-0000-0000BA040000}"/>
    <cellStyle name="9_Proposal Register_P10_Enabling_Civils_02_May_09_final_Cost Forecast_March " xfId="1506" xr:uid="{00000000-0005-0000-0000-0000BB040000}"/>
    <cellStyle name="9_Proposal Register_P10_Enabling_Civils_02_May_09_final_PC Master Report" xfId="1507" xr:uid="{00000000-0005-0000-0000-0000BC040000}"/>
    <cellStyle name="9_Proposal Register_P10_Enabling_Civils_02_May_09_final_Proposed Overall Monthly Cost Report - End March 2010" xfId="1508" xr:uid="{00000000-0005-0000-0000-0000BD040000}"/>
    <cellStyle name="9_Proposal Register_PC Master Report" xfId="1509" xr:uid="{00000000-0005-0000-0000-0000BE040000}"/>
    <cellStyle name="9_Proposal Register_PC Master Report Feb09 Rev1 HL (version 1)" xfId="1510" xr:uid="{00000000-0005-0000-0000-0000BF040000}"/>
    <cellStyle name="9_Proposal Register_Proposed Overall Monthly Cost Report - End March 2010" xfId="1511" xr:uid="{00000000-0005-0000-0000-0000C0040000}"/>
    <cellStyle name="9_Proposal Register_RC EXECUTIVE SUMMARY END Jan 2010. (version 2)" xfId="1512" xr:uid="{00000000-0005-0000-0000-0000C1040000}"/>
    <cellStyle name="9_Proposal Register_RC EXECUTIVE SUMMARY END JULY 2009." xfId="1513" xr:uid="{00000000-0005-0000-0000-0000C2040000}"/>
    <cellStyle name="9_Proposal Register_RC EXECUTIVE SUMMARY END JULY 2009._1" xfId="1514" xr:uid="{00000000-0005-0000-0000-0000C3040000}"/>
    <cellStyle name="9_Proposal Register_RC EXECUTIVE SUMMARY END JULY 2009._1_Cost Forecast_April _2 (version 1)" xfId="1515" xr:uid="{00000000-0005-0000-0000-0000C4040000}"/>
    <cellStyle name="9_Proposal Register_RC EXECUTIVE SUMMARY END JULY 2009._1_Cost Forecast_March " xfId="1516" xr:uid="{00000000-0005-0000-0000-0000C5040000}"/>
    <cellStyle name="9_Proposal Register_RC EXECUTIVE SUMMARY END JULY 2009._1_Cost Reduction_Contracts Overview Slide_Oct 2009 v2" xfId="1517" xr:uid="{00000000-0005-0000-0000-0000C6040000}"/>
    <cellStyle name="9_Proposal Register_RC EXECUTIVE SUMMARY END JULY 2009._1_Health and Safety_October" xfId="1518" xr:uid="{00000000-0005-0000-0000-0000C7040000}"/>
    <cellStyle name="9_Proposal Register_RC EXECUTIVE SUMMARY END JULY 2009._1_Proposed Overall Monthly Cost Report - End March 2010" xfId="1519" xr:uid="{00000000-0005-0000-0000-0000C8040000}"/>
    <cellStyle name="9_Proposal Register_RC EXECUTIVE SUMMARY END JULY 2009._1_Quality_October 2009" xfId="1520" xr:uid="{00000000-0005-0000-0000-0000C9040000}"/>
    <cellStyle name="9_Proposal Register_RC EXECUTIVE SUMMARY END JULY 2009._1_Reg&amp;Legal_ASGISA_CSR_Stakemngt" xfId="1521" xr:uid="{00000000-0005-0000-0000-0000CA040000}"/>
    <cellStyle name="9_Proposal Register_RC EXECUTIVE SUMMARY END JULY 2009._Cost Forecast_April _2 (version 1)" xfId="1522" xr:uid="{00000000-0005-0000-0000-0000CB040000}"/>
    <cellStyle name="9_Proposal Register_RC EXECUTIVE SUMMARY END JULY 2009._Cost Forecast_March " xfId="1523" xr:uid="{00000000-0005-0000-0000-0000CC040000}"/>
    <cellStyle name="9_Proposal Register_RC EXECUTIVE SUMMARY END JULY 2009._Cost Reduction_Contracts Overview Slide_Oct 2009 v2" xfId="1524" xr:uid="{00000000-0005-0000-0000-0000CD040000}"/>
    <cellStyle name="9_Proposal Register_RC EXECUTIVE SUMMARY END JULY 2009._Health and Safety_October" xfId="1525" xr:uid="{00000000-0005-0000-0000-0000CE040000}"/>
    <cellStyle name="9_Proposal Register_RC EXECUTIVE SUMMARY END JULY 2009._PC Master Report" xfId="1526" xr:uid="{00000000-0005-0000-0000-0000CF040000}"/>
    <cellStyle name="9_Proposal Register_RC EXECUTIVE SUMMARY END JULY 2009._Proposed Overall Monthly Cost Report - End March 2010" xfId="1527" xr:uid="{00000000-0005-0000-0000-0000D0040000}"/>
    <cellStyle name="9_Proposal Register_RC EXECUTIVE SUMMARY END JULY 2009._Quality_October 2009" xfId="1528" xr:uid="{00000000-0005-0000-0000-0000D1040000}"/>
    <cellStyle name="9_Proposal Register_RC EXECUTIVE SUMMARY END JULY 2009._Reg&amp;Legal_ASGISA_CSR_Stakemngt" xfId="1529" xr:uid="{00000000-0005-0000-0000-0000D2040000}"/>
    <cellStyle name="9_Proposal Register_RC EXECUTIVE SUMMARY END SEP 2009." xfId="1530" xr:uid="{00000000-0005-0000-0000-0000D3040000}"/>
    <cellStyle name="9_Proposed Overall Monthly Cost Report - End March 2010" xfId="1531" xr:uid="{00000000-0005-0000-0000-0000D4040000}"/>
    <cellStyle name="9_RC EXECUTIVE SUMMARY END Jan 2010. (version 2)" xfId="1532" xr:uid="{00000000-0005-0000-0000-0000D5040000}"/>
    <cellStyle name="9_RC EXECUTIVE SUMMARY END JULY 2009." xfId="1533" xr:uid="{00000000-0005-0000-0000-0000D6040000}"/>
    <cellStyle name="9_RC EXECUTIVE SUMMARY END JULY 2009._1" xfId="1534" xr:uid="{00000000-0005-0000-0000-0000D7040000}"/>
    <cellStyle name="9_RC EXECUTIVE SUMMARY END JULY 2009._1_Cost Forecast_April _2 (version 1)" xfId="1535" xr:uid="{00000000-0005-0000-0000-0000D8040000}"/>
    <cellStyle name="9_RC EXECUTIVE SUMMARY END JULY 2009._1_Cost Forecast_March " xfId="1536" xr:uid="{00000000-0005-0000-0000-0000D9040000}"/>
    <cellStyle name="9_RC EXECUTIVE SUMMARY END JULY 2009._1_Cost Reduction_Contracts Overview Slide_Oct 2009 v2" xfId="1537" xr:uid="{00000000-0005-0000-0000-0000DA040000}"/>
    <cellStyle name="9_RC EXECUTIVE SUMMARY END JULY 2009._1_Health and Safety_October" xfId="1538" xr:uid="{00000000-0005-0000-0000-0000DB040000}"/>
    <cellStyle name="9_RC EXECUTIVE SUMMARY END JULY 2009._1_Proposed Overall Monthly Cost Report - End March 2010" xfId="1539" xr:uid="{00000000-0005-0000-0000-0000DC040000}"/>
    <cellStyle name="9_RC EXECUTIVE SUMMARY END JULY 2009._1_Quality_October 2009" xfId="1540" xr:uid="{00000000-0005-0000-0000-0000DD040000}"/>
    <cellStyle name="9_RC EXECUTIVE SUMMARY END JULY 2009._1_Reg&amp;Legal_ASGISA_CSR_Stakemngt" xfId="1541" xr:uid="{00000000-0005-0000-0000-0000DE040000}"/>
    <cellStyle name="9_RC EXECUTIVE SUMMARY END JULY 2009._Cost Forecast_April _2 (version 1)" xfId="1542" xr:uid="{00000000-0005-0000-0000-0000DF040000}"/>
    <cellStyle name="9_RC EXECUTIVE SUMMARY END JULY 2009._Cost Forecast_March " xfId="1543" xr:uid="{00000000-0005-0000-0000-0000E0040000}"/>
    <cellStyle name="9_RC EXECUTIVE SUMMARY END JULY 2009._Cost Reduction_Contracts Overview Slide_Oct 2009 v2" xfId="1544" xr:uid="{00000000-0005-0000-0000-0000E1040000}"/>
    <cellStyle name="9_RC EXECUTIVE SUMMARY END JULY 2009._Health and Safety_October" xfId="1545" xr:uid="{00000000-0005-0000-0000-0000E2040000}"/>
    <cellStyle name="9_RC EXECUTIVE SUMMARY END JULY 2009._PC Master Report" xfId="1546" xr:uid="{00000000-0005-0000-0000-0000E3040000}"/>
    <cellStyle name="9_RC EXECUTIVE SUMMARY END JULY 2009._Proposed Overall Monthly Cost Report - End March 2010" xfId="1547" xr:uid="{00000000-0005-0000-0000-0000E4040000}"/>
    <cellStyle name="9_RC EXECUTIVE SUMMARY END JULY 2009._Quality_October 2009" xfId="1548" xr:uid="{00000000-0005-0000-0000-0000E5040000}"/>
    <cellStyle name="9_RC EXECUTIVE SUMMARY END JULY 2009._Reg&amp;Legal_ASGISA_CSR_Stakemngt" xfId="1549" xr:uid="{00000000-0005-0000-0000-0000E6040000}"/>
    <cellStyle name="9_RC EXECUTIVE SUMMARY END SEP 2009." xfId="1550" xr:uid="{00000000-0005-0000-0000-0000E7040000}"/>
    <cellStyle name="Accent1 - 20%" xfId="1551" xr:uid="{00000000-0005-0000-0000-0000E8040000}"/>
    <cellStyle name="Accent1 - 20% 2" xfId="1552" xr:uid="{00000000-0005-0000-0000-0000E9040000}"/>
    <cellStyle name="Accent1 - 20% 2 2" xfId="1553" xr:uid="{00000000-0005-0000-0000-0000EA040000}"/>
    <cellStyle name="Accent1 - 20% 3" xfId="1554" xr:uid="{00000000-0005-0000-0000-0000EB040000}"/>
    <cellStyle name="Accent1 - 20% 3 2" xfId="1555" xr:uid="{00000000-0005-0000-0000-0000EC040000}"/>
    <cellStyle name="Accent1 - 20% 4" xfId="1556" xr:uid="{00000000-0005-0000-0000-0000ED040000}"/>
    <cellStyle name="Accent1 - 20% 4 2" xfId="1557" xr:uid="{00000000-0005-0000-0000-0000EE040000}"/>
    <cellStyle name="Accent1 - 20% 5" xfId="1558" xr:uid="{00000000-0005-0000-0000-0000EF040000}"/>
    <cellStyle name="Accent1 - 20% 5 2" xfId="1559" xr:uid="{00000000-0005-0000-0000-0000F0040000}"/>
    <cellStyle name="Accent1 - 20% 6" xfId="1560" xr:uid="{00000000-0005-0000-0000-0000F1040000}"/>
    <cellStyle name="Accent1 - 20% 6 2" xfId="1561" xr:uid="{00000000-0005-0000-0000-0000F2040000}"/>
    <cellStyle name="Accent1 - 20% 7" xfId="1562" xr:uid="{00000000-0005-0000-0000-0000F3040000}"/>
    <cellStyle name="Accent1 - 40%" xfId="1563" xr:uid="{00000000-0005-0000-0000-0000F4040000}"/>
    <cellStyle name="Accent1 - 40% 2" xfId="1564" xr:uid="{00000000-0005-0000-0000-0000F5040000}"/>
    <cellStyle name="Accent1 - 40% 2 2" xfId="1565" xr:uid="{00000000-0005-0000-0000-0000F6040000}"/>
    <cellStyle name="Accent1 - 40% 3" xfId="1566" xr:uid="{00000000-0005-0000-0000-0000F7040000}"/>
    <cellStyle name="Accent1 - 40% 3 2" xfId="1567" xr:uid="{00000000-0005-0000-0000-0000F8040000}"/>
    <cellStyle name="Accent1 - 40% 4" xfId="1568" xr:uid="{00000000-0005-0000-0000-0000F9040000}"/>
    <cellStyle name="Accent1 - 40% 4 2" xfId="1569" xr:uid="{00000000-0005-0000-0000-0000FA040000}"/>
    <cellStyle name="Accent1 - 40% 5" xfId="1570" xr:uid="{00000000-0005-0000-0000-0000FB040000}"/>
    <cellStyle name="Accent1 - 40% 5 2" xfId="1571" xr:uid="{00000000-0005-0000-0000-0000FC040000}"/>
    <cellStyle name="Accent1 - 40% 6" xfId="1572" xr:uid="{00000000-0005-0000-0000-0000FD040000}"/>
    <cellStyle name="Accent1 - 40% 6 2" xfId="1573" xr:uid="{00000000-0005-0000-0000-0000FE040000}"/>
    <cellStyle name="Accent1 - 40% 7" xfId="1574" xr:uid="{00000000-0005-0000-0000-0000FF040000}"/>
    <cellStyle name="Accent1 - 60%" xfId="1575" xr:uid="{00000000-0005-0000-0000-000000050000}"/>
    <cellStyle name="Accent1 10" xfId="1576" xr:uid="{00000000-0005-0000-0000-000001050000}"/>
    <cellStyle name="Accent1 2" xfId="39" xr:uid="{00000000-0005-0000-0000-000002050000}"/>
    <cellStyle name="Accent1 2 2" xfId="1577" xr:uid="{00000000-0005-0000-0000-000003050000}"/>
    <cellStyle name="Accent1 2 3" xfId="1578" xr:uid="{00000000-0005-0000-0000-000004050000}"/>
    <cellStyle name="Accent1 2 4" xfId="1579" xr:uid="{00000000-0005-0000-0000-000005050000}"/>
    <cellStyle name="Accent1 2 5" xfId="1580" xr:uid="{00000000-0005-0000-0000-000006050000}"/>
    <cellStyle name="Accent1 3" xfId="40" xr:uid="{00000000-0005-0000-0000-000007050000}"/>
    <cellStyle name="Accent1 3 2" xfId="1581" xr:uid="{00000000-0005-0000-0000-000008050000}"/>
    <cellStyle name="Accent1 4" xfId="1582" xr:uid="{00000000-0005-0000-0000-000009050000}"/>
    <cellStyle name="Accent1 4 2" xfId="1583" xr:uid="{00000000-0005-0000-0000-00000A050000}"/>
    <cellStyle name="Accent1 5" xfId="1584" xr:uid="{00000000-0005-0000-0000-00000B050000}"/>
    <cellStyle name="Accent1 5 2" xfId="1585" xr:uid="{00000000-0005-0000-0000-00000C050000}"/>
    <cellStyle name="Accent1 6" xfId="1586" xr:uid="{00000000-0005-0000-0000-00000D050000}"/>
    <cellStyle name="Accent1 6 2" xfId="1587" xr:uid="{00000000-0005-0000-0000-00000E050000}"/>
    <cellStyle name="Accent1 7" xfId="1588" xr:uid="{00000000-0005-0000-0000-00000F050000}"/>
    <cellStyle name="Accent1 7 2" xfId="1589" xr:uid="{00000000-0005-0000-0000-000010050000}"/>
    <cellStyle name="Accent1 8" xfId="1590" xr:uid="{00000000-0005-0000-0000-000011050000}"/>
    <cellStyle name="Accent1 8 2" xfId="1591" xr:uid="{00000000-0005-0000-0000-000012050000}"/>
    <cellStyle name="Accent1 9" xfId="1592" xr:uid="{00000000-0005-0000-0000-000013050000}"/>
    <cellStyle name="Accent1 9 2" xfId="1593" xr:uid="{00000000-0005-0000-0000-000014050000}"/>
    <cellStyle name="Accent2 - 20%" xfId="1594" xr:uid="{00000000-0005-0000-0000-000015050000}"/>
    <cellStyle name="Accent2 - 20% 2" xfId="1595" xr:uid="{00000000-0005-0000-0000-000016050000}"/>
    <cellStyle name="Accent2 - 20% 2 2" xfId="1596" xr:uid="{00000000-0005-0000-0000-000017050000}"/>
    <cellStyle name="Accent2 - 20% 3" xfId="1597" xr:uid="{00000000-0005-0000-0000-000018050000}"/>
    <cellStyle name="Accent2 - 20% 3 2" xfId="1598" xr:uid="{00000000-0005-0000-0000-000019050000}"/>
    <cellStyle name="Accent2 - 20% 4" xfId="1599" xr:uid="{00000000-0005-0000-0000-00001A050000}"/>
    <cellStyle name="Accent2 - 20% 4 2" xfId="1600" xr:uid="{00000000-0005-0000-0000-00001B050000}"/>
    <cellStyle name="Accent2 - 20% 5" xfId="1601" xr:uid="{00000000-0005-0000-0000-00001C050000}"/>
    <cellStyle name="Accent2 - 20% 5 2" xfId="1602" xr:uid="{00000000-0005-0000-0000-00001D050000}"/>
    <cellStyle name="Accent2 - 20% 6" xfId="1603" xr:uid="{00000000-0005-0000-0000-00001E050000}"/>
    <cellStyle name="Accent2 - 20% 6 2" xfId="1604" xr:uid="{00000000-0005-0000-0000-00001F050000}"/>
    <cellStyle name="Accent2 - 20% 7" xfId="1605" xr:uid="{00000000-0005-0000-0000-000020050000}"/>
    <cellStyle name="Accent2 - 40%" xfId="1606" xr:uid="{00000000-0005-0000-0000-000021050000}"/>
    <cellStyle name="Accent2 - 40% 2" xfId="1607" xr:uid="{00000000-0005-0000-0000-000022050000}"/>
    <cellStyle name="Accent2 - 40% 2 2" xfId="1608" xr:uid="{00000000-0005-0000-0000-000023050000}"/>
    <cellStyle name="Accent2 - 40% 3" xfId="1609" xr:uid="{00000000-0005-0000-0000-000024050000}"/>
    <cellStyle name="Accent2 - 40% 3 2" xfId="1610" xr:uid="{00000000-0005-0000-0000-000025050000}"/>
    <cellStyle name="Accent2 - 40% 4" xfId="1611" xr:uid="{00000000-0005-0000-0000-000026050000}"/>
    <cellStyle name="Accent2 - 40% 4 2" xfId="1612" xr:uid="{00000000-0005-0000-0000-000027050000}"/>
    <cellStyle name="Accent2 - 40% 5" xfId="1613" xr:uid="{00000000-0005-0000-0000-000028050000}"/>
    <cellStyle name="Accent2 - 40% 5 2" xfId="1614" xr:uid="{00000000-0005-0000-0000-000029050000}"/>
    <cellStyle name="Accent2 - 40% 6" xfId="1615" xr:uid="{00000000-0005-0000-0000-00002A050000}"/>
    <cellStyle name="Accent2 - 40% 6 2" xfId="1616" xr:uid="{00000000-0005-0000-0000-00002B050000}"/>
    <cellStyle name="Accent2 - 40% 7" xfId="1617" xr:uid="{00000000-0005-0000-0000-00002C050000}"/>
    <cellStyle name="Accent2 - 60%" xfId="1618" xr:uid="{00000000-0005-0000-0000-00002D050000}"/>
    <cellStyle name="Accent2 10" xfId="1619" xr:uid="{00000000-0005-0000-0000-00002E050000}"/>
    <cellStyle name="Accent2 2" xfId="41" xr:uid="{00000000-0005-0000-0000-00002F050000}"/>
    <cellStyle name="Accent2 2 2" xfId="1620" xr:uid="{00000000-0005-0000-0000-000030050000}"/>
    <cellStyle name="Accent2 2 3" xfId="1621" xr:uid="{00000000-0005-0000-0000-000031050000}"/>
    <cellStyle name="Accent2 2 4" xfId="1622" xr:uid="{00000000-0005-0000-0000-000032050000}"/>
    <cellStyle name="Accent2 2 5" xfId="1623" xr:uid="{00000000-0005-0000-0000-000033050000}"/>
    <cellStyle name="Accent2 3" xfId="42" xr:uid="{00000000-0005-0000-0000-000034050000}"/>
    <cellStyle name="Accent2 3 2" xfId="1624" xr:uid="{00000000-0005-0000-0000-000035050000}"/>
    <cellStyle name="Accent2 4" xfId="1625" xr:uid="{00000000-0005-0000-0000-000036050000}"/>
    <cellStyle name="Accent2 4 2" xfId="1626" xr:uid="{00000000-0005-0000-0000-000037050000}"/>
    <cellStyle name="Accent2 5" xfId="1627" xr:uid="{00000000-0005-0000-0000-000038050000}"/>
    <cellStyle name="Accent2 5 2" xfId="1628" xr:uid="{00000000-0005-0000-0000-000039050000}"/>
    <cellStyle name="Accent2 6" xfId="1629" xr:uid="{00000000-0005-0000-0000-00003A050000}"/>
    <cellStyle name="Accent2 6 2" xfId="1630" xr:uid="{00000000-0005-0000-0000-00003B050000}"/>
    <cellStyle name="Accent2 7" xfId="1631" xr:uid="{00000000-0005-0000-0000-00003C050000}"/>
    <cellStyle name="Accent2 7 2" xfId="1632" xr:uid="{00000000-0005-0000-0000-00003D050000}"/>
    <cellStyle name="Accent2 8" xfId="1633" xr:uid="{00000000-0005-0000-0000-00003E050000}"/>
    <cellStyle name="Accent2 8 2" xfId="1634" xr:uid="{00000000-0005-0000-0000-00003F050000}"/>
    <cellStyle name="Accent2 9" xfId="1635" xr:uid="{00000000-0005-0000-0000-000040050000}"/>
    <cellStyle name="Accent2 9 2" xfId="1636" xr:uid="{00000000-0005-0000-0000-000041050000}"/>
    <cellStyle name="Accent3 - 20%" xfId="1637" xr:uid="{00000000-0005-0000-0000-000042050000}"/>
    <cellStyle name="Accent3 - 20% 2" xfId="1638" xr:uid="{00000000-0005-0000-0000-000043050000}"/>
    <cellStyle name="Accent3 - 20% 2 2" xfId="1639" xr:uid="{00000000-0005-0000-0000-000044050000}"/>
    <cellStyle name="Accent3 - 20% 3" xfId="1640" xr:uid="{00000000-0005-0000-0000-000045050000}"/>
    <cellStyle name="Accent3 - 20% 3 2" xfId="1641" xr:uid="{00000000-0005-0000-0000-000046050000}"/>
    <cellStyle name="Accent3 - 20% 4" xfId="1642" xr:uid="{00000000-0005-0000-0000-000047050000}"/>
    <cellStyle name="Accent3 - 20% 4 2" xfId="1643" xr:uid="{00000000-0005-0000-0000-000048050000}"/>
    <cellStyle name="Accent3 - 20% 5" xfId="1644" xr:uid="{00000000-0005-0000-0000-000049050000}"/>
    <cellStyle name="Accent3 - 20% 5 2" xfId="1645" xr:uid="{00000000-0005-0000-0000-00004A050000}"/>
    <cellStyle name="Accent3 - 20% 6" xfId="1646" xr:uid="{00000000-0005-0000-0000-00004B050000}"/>
    <cellStyle name="Accent3 - 20% 6 2" xfId="1647" xr:uid="{00000000-0005-0000-0000-00004C050000}"/>
    <cellStyle name="Accent3 - 20% 7" xfId="1648" xr:uid="{00000000-0005-0000-0000-00004D050000}"/>
    <cellStyle name="Accent3 - 40%" xfId="1649" xr:uid="{00000000-0005-0000-0000-00004E050000}"/>
    <cellStyle name="Accent3 - 40% 2" xfId="1650" xr:uid="{00000000-0005-0000-0000-00004F050000}"/>
    <cellStyle name="Accent3 - 40% 2 2" xfId="1651" xr:uid="{00000000-0005-0000-0000-000050050000}"/>
    <cellStyle name="Accent3 - 40% 3" xfId="1652" xr:uid="{00000000-0005-0000-0000-000051050000}"/>
    <cellStyle name="Accent3 - 40% 3 2" xfId="1653" xr:uid="{00000000-0005-0000-0000-000052050000}"/>
    <cellStyle name="Accent3 - 40% 4" xfId="1654" xr:uid="{00000000-0005-0000-0000-000053050000}"/>
    <cellStyle name="Accent3 - 40% 4 2" xfId="1655" xr:uid="{00000000-0005-0000-0000-000054050000}"/>
    <cellStyle name="Accent3 - 40% 5" xfId="1656" xr:uid="{00000000-0005-0000-0000-000055050000}"/>
    <cellStyle name="Accent3 - 40% 5 2" xfId="1657" xr:uid="{00000000-0005-0000-0000-000056050000}"/>
    <cellStyle name="Accent3 - 40% 6" xfId="1658" xr:uid="{00000000-0005-0000-0000-000057050000}"/>
    <cellStyle name="Accent3 - 40% 6 2" xfId="1659" xr:uid="{00000000-0005-0000-0000-000058050000}"/>
    <cellStyle name="Accent3 - 40% 7" xfId="1660" xr:uid="{00000000-0005-0000-0000-000059050000}"/>
    <cellStyle name="Accent3 - 60%" xfId="1661" xr:uid="{00000000-0005-0000-0000-00005A050000}"/>
    <cellStyle name="Accent3 10" xfId="1662" xr:uid="{00000000-0005-0000-0000-00005B050000}"/>
    <cellStyle name="Accent3 2" xfId="43" xr:uid="{00000000-0005-0000-0000-00005C050000}"/>
    <cellStyle name="Accent3 2 2" xfId="1663" xr:uid="{00000000-0005-0000-0000-00005D050000}"/>
    <cellStyle name="Accent3 2 3" xfId="1664" xr:uid="{00000000-0005-0000-0000-00005E050000}"/>
    <cellStyle name="Accent3 2 4" xfId="1665" xr:uid="{00000000-0005-0000-0000-00005F050000}"/>
    <cellStyle name="Accent3 2 5" xfId="1666" xr:uid="{00000000-0005-0000-0000-000060050000}"/>
    <cellStyle name="Accent3 3" xfId="44" xr:uid="{00000000-0005-0000-0000-000061050000}"/>
    <cellStyle name="Accent3 3 2" xfId="1667" xr:uid="{00000000-0005-0000-0000-000062050000}"/>
    <cellStyle name="Accent3 4" xfId="1668" xr:uid="{00000000-0005-0000-0000-000063050000}"/>
    <cellStyle name="Accent3 4 2" xfId="1669" xr:uid="{00000000-0005-0000-0000-000064050000}"/>
    <cellStyle name="Accent3 5" xfId="1670" xr:uid="{00000000-0005-0000-0000-000065050000}"/>
    <cellStyle name="Accent3 5 2" xfId="1671" xr:uid="{00000000-0005-0000-0000-000066050000}"/>
    <cellStyle name="Accent3 6" xfId="1672" xr:uid="{00000000-0005-0000-0000-000067050000}"/>
    <cellStyle name="Accent3 6 2" xfId="1673" xr:uid="{00000000-0005-0000-0000-000068050000}"/>
    <cellStyle name="Accent3 7" xfId="1674" xr:uid="{00000000-0005-0000-0000-000069050000}"/>
    <cellStyle name="Accent3 7 2" xfId="1675" xr:uid="{00000000-0005-0000-0000-00006A050000}"/>
    <cellStyle name="Accent3 8" xfId="1676" xr:uid="{00000000-0005-0000-0000-00006B050000}"/>
    <cellStyle name="Accent3 8 2" xfId="1677" xr:uid="{00000000-0005-0000-0000-00006C050000}"/>
    <cellStyle name="Accent3 9" xfId="1678" xr:uid="{00000000-0005-0000-0000-00006D050000}"/>
    <cellStyle name="Accent3 9 2" xfId="1679" xr:uid="{00000000-0005-0000-0000-00006E050000}"/>
    <cellStyle name="Accent4 - 20%" xfId="1680" xr:uid="{00000000-0005-0000-0000-00006F050000}"/>
    <cellStyle name="Accent4 - 20% 2" xfId="1681" xr:uid="{00000000-0005-0000-0000-000070050000}"/>
    <cellStyle name="Accent4 - 20% 2 2" xfId="1682" xr:uid="{00000000-0005-0000-0000-000071050000}"/>
    <cellStyle name="Accent4 - 20% 3" xfId="1683" xr:uid="{00000000-0005-0000-0000-000072050000}"/>
    <cellStyle name="Accent4 - 20% 3 2" xfId="1684" xr:uid="{00000000-0005-0000-0000-000073050000}"/>
    <cellStyle name="Accent4 - 20% 4" xfId="1685" xr:uid="{00000000-0005-0000-0000-000074050000}"/>
    <cellStyle name="Accent4 - 20% 4 2" xfId="1686" xr:uid="{00000000-0005-0000-0000-000075050000}"/>
    <cellStyle name="Accent4 - 20% 5" xfId="1687" xr:uid="{00000000-0005-0000-0000-000076050000}"/>
    <cellStyle name="Accent4 - 20% 5 2" xfId="1688" xr:uid="{00000000-0005-0000-0000-000077050000}"/>
    <cellStyle name="Accent4 - 20% 6" xfId="1689" xr:uid="{00000000-0005-0000-0000-000078050000}"/>
    <cellStyle name="Accent4 - 20% 6 2" xfId="1690" xr:uid="{00000000-0005-0000-0000-000079050000}"/>
    <cellStyle name="Accent4 - 20% 7" xfId="1691" xr:uid="{00000000-0005-0000-0000-00007A050000}"/>
    <cellStyle name="Accent4 - 40%" xfId="1692" xr:uid="{00000000-0005-0000-0000-00007B050000}"/>
    <cellStyle name="Accent4 - 40% 2" xfId="1693" xr:uid="{00000000-0005-0000-0000-00007C050000}"/>
    <cellStyle name="Accent4 - 40% 2 2" xfId="1694" xr:uid="{00000000-0005-0000-0000-00007D050000}"/>
    <cellStyle name="Accent4 - 40% 3" xfId="1695" xr:uid="{00000000-0005-0000-0000-00007E050000}"/>
    <cellStyle name="Accent4 - 40% 3 2" xfId="1696" xr:uid="{00000000-0005-0000-0000-00007F050000}"/>
    <cellStyle name="Accent4 - 40% 4" xfId="1697" xr:uid="{00000000-0005-0000-0000-000080050000}"/>
    <cellStyle name="Accent4 - 40% 4 2" xfId="1698" xr:uid="{00000000-0005-0000-0000-000081050000}"/>
    <cellStyle name="Accent4 - 40% 5" xfId="1699" xr:uid="{00000000-0005-0000-0000-000082050000}"/>
    <cellStyle name="Accent4 - 40% 5 2" xfId="1700" xr:uid="{00000000-0005-0000-0000-000083050000}"/>
    <cellStyle name="Accent4 - 40% 6" xfId="1701" xr:uid="{00000000-0005-0000-0000-000084050000}"/>
    <cellStyle name="Accent4 - 40% 6 2" xfId="1702" xr:uid="{00000000-0005-0000-0000-000085050000}"/>
    <cellStyle name="Accent4 - 40% 7" xfId="1703" xr:uid="{00000000-0005-0000-0000-000086050000}"/>
    <cellStyle name="Accent4 - 60%" xfId="1704" xr:uid="{00000000-0005-0000-0000-000087050000}"/>
    <cellStyle name="Accent4 10" xfId="1705" xr:uid="{00000000-0005-0000-0000-000088050000}"/>
    <cellStyle name="Accent4 2" xfId="45" xr:uid="{00000000-0005-0000-0000-000089050000}"/>
    <cellStyle name="Accent4 2 2" xfId="1706" xr:uid="{00000000-0005-0000-0000-00008A050000}"/>
    <cellStyle name="Accent4 2 3" xfId="1707" xr:uid="{00000000-0005-0000-0000-00008B050000}"/>
    <cellStyle name="Accent4 2 4" xfId="1708" xr:uid="{00000000-0005-0000-0000-00008C050000}"/>
    <cellStyle name="Accent4 2 5" xfId="1709" xr:uid="{00000000-0005-0000-0000-00008D050000}"/>
    <cellStyle name="Accent4 3" xfId="46" xr:uid="{00000000-0005-0000-0000-00008E050000}"/>
    <cellStyle name="Accent4 3 2" xfId="1710" xr:uid="{00000000-0005-0000-0000-00008F050000}"/>
    <cellStyle name="Accent4 4" xfId="1711" xr:uid="{00000000-0005-0000-0000-000090050000}"/>
    <cellStyle name="Accent4 4 2" xfId="1712" xr:uid="{00000000-0005-0000-0000-000091050000}"/>
    <cellStyle name="Accent4 5" xfId="1713" xr:uid="{00000000-0005-0000-0000-000092050000}"/>
    <cellStyle name="Accent4 5 2" xfId="1714" xr:uid="{00000000-0005-0000-0000-000093050000}"/>
    <cellStyle name="Accent4 6" xfId="1715" xr:uid="{00000000-0005-0000-0000-000094050000}"/>
    <cellStyle name="Accent4 6 2" xfId="1716" xr:uid="{00000000-0005-0000-0000-000095050000}"/>
    <cellStyle name="Accent4 7" xfId="1717" xr:uid="{00000000-0005-0000-0000-000096050000}"/>
    <cellStyle name="Accent4 7 2" xfId="1718" xr:uid="{00000000-0005-0000-0000-000097050000}"/>
    <cellStyle name="Accent4 8" xfId="1719" xr:uid="{00000000-0005-0000-0000-000098050000}"/>
    <cellStyle name="Accent4 8 2" xfId="1720" xr:uid="{00000000-0005-0000-0000-000099050000}"/>
    <cellStyle name="Accent4 9" xfId="1721" xr:uid="{00000000-0005-0000-0000-00009A050000}"/>
    <cellStyle name="Accent4 9 2" xfId="1722" xr:uid="{00000000-0005-0000-0000-00009B050000}"/>
    <cellStyle name="Accent5 - 20%" xfId="1723" xr:uid="{00000000-0005-0000-0000-00009C050000}"/>
    <cellStyle name="Accent5 - 20% 2" xfId="1724" xr:uid="{00000000-0005-0000-0000-00009D050000}"/>
    <cellStyle name="Accent5 - 20% 2 2" xfId="1725" xr:uid="{00000000-0005-0000-0000-00009E050000}"/>
    <cellStyle name="Accent5 - 20% 3" xfId="1726" xr:uid="{00000000-0005-0000-0000-00009F050000}"/>
    <cellStyle name="Accent5 - 20% 3 2" xfId="1727" xr:uid="{00000000-0005-0000-0000-0000A0050000}"/>
    <cellStyle name="Accent5 - 20% 4" xfId="1728" xr:uid="{00000000-0005-0000-0000-0000A1050000}"/>
    <cellStyle name="Accent5 - 20% 4 2" xfId="1729" xr:uid="{00000000-0005-0000-0000-0000A2050000}"/>
    <cellStyle name="Accent5 - 20% 5" xfId="1730" xr:uid="{00000000-0005-0000-0000-0000A3050000}"/>
    <cellStyle name="Accent5 - 20% 5 2" xfId="1731" xr:uid="{00000000-0005-0000-0000-0000A4050000}"/>
    <cellStyle name="Accent5 - 20% 6" xfId="1732" xr:uid="{00000000-0005-0000-0000-0000A5050000}"/>
    <cellStyle name="Accent5 - 20% 6 2" xfId="1733" xr:uid="{00000000-0005-0000-0000-0000A6050000}"/>
    <cellStyle name="Accent5 - 20% 7" xfId="1734" xr:uid="{00000000-0005-0000-0000-0000A7050000}"/>
    <cellStyle name="Accent5 - 40%" xfId="1735" xr:uid="{00000000-0005-0000-0000-0000A8050000}"/>
    <cellStyle name="Accent5 - 40% 2" xfId="1736" xr:uid="{00000000-0005-0000-0000-0000A9050000}"/>
    <cellStyle name="Accent5 - 40% 2 2" xfId="1737" xr:uid="{00000000-0005-0000-0000-0000AA050000}"/>
    <cellStyle name="Accent5 - 40% 3" xfId="1738" xr:uid="{00000000-0005-0000-0000-0000AB050000}"/>
    <cellStyle name="Accent5 - 40% 3 2" xfId="1739" xr:uid="{00000000-0005-0000-0000-0000AC050000}"/>
    <cellStyle name="Accent5 - 40% 4" xfId="1740" xr:uid="{00000000-0005-0000-0000-0000AD050000}"/>
    <cellStyle name="Accent5 - 40% 4 2" xfId="1741" xr:uid="{00000000-0005-0000-0000-0000AE050000}"/>
    <cellStyle name="Accent5 - 40% 5" xfId="1742" xr:uid="{00000000-0005-0000-0000-0000AF050000}"/>
    <cellStyle name="Accent5 - 40% 5 2" xfId="1743" xr:uid="{00000000-0005-0000-0000-0000B0050000}"/>
    <cellStyle name="Accent5 - 40% 6" xfId="1744" xr:uid="{00000000-0005-0000-0000-0000B1050000}"/>
    <cellStyle name="Accent5 - 40% 6 2" xfId="1745" xr:uid="{00000000-0005-0000-0000-0000B2050000}"/>
    <cellStyle name="Accent5 - 40% 7" xfId="1746" xr:uid="{00000000-0005-0000-0000-0000B3050000}"/>
    <cellStyle name="Accent5 - 60%" xfId="1747" xr:uid="{00000000-0005-0000-0000-0000B4050000}"/>
    <cellStyle name="Accent5 10" xfId="1748" xr:uid="{00000000-0005-0000-0000-0000B5050000}"/>
    <cellStyle name="Accent5 2" xfId="47" xr:uid="{00000000-0005-0000-0000-0000B6050000}"/>
    <cellStyle name="Accent5 2 2" xfId="1749" xr:uid="{00000000-0005-0000-0000-0000B7050000}"/>
    <cellStyle name="Accent5 2 3" xfId="1750" xr:uid="{00000000-0005-0000-0000-0000B8050000}"/>
    <cellStyle name="Accent5 2 4" xfId="1751" xr:uid="{00000000-0005-0000-0000-0000B9050000}"/>
    <cellStyle name="Accent5 2 5" xfId="1752" xr:uid="{00000000-0005-0000-0000-0000BA050000}"/>
    <cellStyle name="Accent5 3" xfId="1753" xr:uid="{00000000-0005-0000-0000-0000BB050000}"/>
    <cellStyle name="Accent5 3 2" xfId="1754" xr:uid="{00000000-0005-0000-0000-0000BC050000}"/>
    <cellStyle name="Accent5 4" xfId="1755" xr:uid="{00000000-0005-0000-0000-0000BD050000}"/>
    <cellStyle name="Accent5 4 2" xfId="1756" xr:uid="{00000000-0005-0000-0000-0000BE050000}"/>
    <cellStyle name="Accent5 5" xfId="1757" xr:uid="{00000000-0005-0000-0000-0000BF050000}"/>
    <cellStyle name="Accent5 5 2" xfId="1758" xr:uid="{00000000-0005-0000-0000-0000C0050000}"/>
    <cellStyle name="Accent5 6" xfId="1759" xr:uid="{00000000-0005-0000-0000-0000C1050000}"/>
    <cellStyle name="Accent5 6 2" xfId="1760" xr:uid="{00000000-0005-0000-0000-0000C2050000}"/>
    <cellStyle name="Accent5 7" xfId="1761" xr:uid="{00000000-0005-0000-0000-0000C3050000}"/>
    <cellStyle name="Accent5 7 2" xfId="1762" xr:uid="{00000000-0005-0000-0000-0000C4050000}"/>
    <cellStyle name="Accent5 8" xfId="1763" xr:uid="{00000000-0005-0000-0000-0000C5050000}"/>
    <cellStyle name="Accent5 8 2" xfId="1764" xr:uid="{00000000-0005-0000-0000-0000C6050000}"/>
    <cellStyle name="Accent5 9" xfId="1765" xr:uid="{00000000-0005-0000-0000-0000C7050000}"/>
    <cellStyle name="Accent5 9 2" xfId="1766" xr:uid="{00000000-0005-0000-0000-0000C8050000}"/>
    <cellStyle name="Accent6 - 20%" xfId="1767" xr:uid="{00000000-0005-0000-0000-0000C9050000}"/>
    <cellStyle name="Accent6 - 20% 2" xfId="1768" xr:uid="{00000000-0005-0000-0000-0000CA050000}"/>
    <cellStyle name="Accent6 - 20% 2 2" xfId="1769" xr:uid="{00000000-0005-0000-0000-0000CB050000}"/>
    <cellStyle name="Accent6 - 20% 3" xfId="1770" xr:uid="{00000000-0005-0000-0000-0000CC050000}"/>
    <cellStyle name="Accent6 - 20% 3 2" xfId="1771" xr:uid="{00000000-0005-0000-0000-0000CD050000}"/>
    <cellStyle name="Accent6 - 20% 4" xfId="1772" xr:uid="{00000000-0005-0000-0000-0000CE050000}"/>
    <cellStyle name="Accent6 - 20% 4 2" xfId="1773" xr:uid="{00000000-0005-0000-0000-0000CF050000}"/>
    <cellStyle name="Accent6 - 20% 5" xfId="1774" xr:uid="{00000000-0005-0000-0000-0000D0050000}"/>
    <cellStyle name="Accent6 - 20% 5 2" xfId="1775" xr:uid="{00000000-0005-0000-0000-0000D1050000}"/>
    <cellStyle name="Accent6 - 20% 6" xfId="1776" xr:uid="{00000000-0005-0000-0000-0000D2050000}"/>
    <cellStyle name="Accent6 - 20% 6 2" xfId="1777" xr:uid="{00000000-0005-0000-0000-0000D3050000}"/>
    <cellStyle name="Accent6 - 20% 7" xfId="1778" xr:uid="{00000000-0005-0000-0000-0000D4050000}"/>
    <cellStyle name="Accent6 - 40%" xfId="1779" xr:uid="{00000000-0005-0000-0000-0000D5050000}"/>
    <cellStyle name="Accent6 - 40% 2" xfId="1780" xr:uid="{00000000-0005-0000-0000-0000D6050000}"/>
    <cellStyle name="Accent6 - 40% 2 2" xfId="1781" xr:uid="{00000000-0005-0000-0000-0000D7050000}"/>
    <cellStyle name="Accent6 - 40% 3" xfId="1782" xr:uid="{00000000-0005-0000-0000-0000D8050000}"/>
    <cellStyle name="Accent6 - 40% 3 2" xfId="1783" xr:uid="{00000000-0005-0000-0000-0000D9050000}"/>
    <cellStyle name="Accent6 - 40% 4" xfId="1784" xr:uid="{00000000-0005-0000-0000-0000DA050000}"/>
    <cellStyle name="Accent6 - 40% 4 2" xfId="1785" xr:uid="{00000000-0005-0000-0000-0000DB050000}"/>
    <cellStyle name="Accent6 - 40% 5" xfId="1786" xr:uid="{00000000-0005-0000-0000-0000DC050000}"/>
    <cellStyle name="Accent6 - 40% 5 2" xfId="1787" xr:uid="{00000000-0005-0000-0000-0000DD050000}"/>
    <cellStyle name="Accent6 - 40% 6" xfId="1788" xr:uid="{00000000-0005-0000-0000-0000DE050000}"/>
    <cellStyle name="Accent6 - 40% 6 2" xfId="1789" xr:uid="{00000000-0005-0000-0000-0000DF050000}"/>
    <cellStyle name="Accent6 - 40% 7" xfId="1790" xr:uid="{00000000-0005-0000-0000-0000E0050000}"/>
    <cellStyle name="Accent6 - 60%" xfId="1791" xr:uid="{00000000-0005-0000-0000-0000E1050000}"/>
    <cellStyle name="Accent6 10" xfId="1792" xr:uid="{00000000-0005-0000-0000-0000E2050000}"/>
    <cellStyle name="Accent6 2" xfId="48" xr:uid="{00000000-0005-0000-0000-0000E3050000}"/>
    <cellStyle name="Accent6 2 2" xfId="1793" xr:uid="{00000000-0005-0000-0000-0000E4050000}"/>
    <cellStyle name="Accent6 2 3" xfId="1794" xr:uid="{00000000-0005-0000-0000-0000E5050000}"/>
    <cellStyle name="Accent6 2 4" xfId="1795" xr:uid="{00000000-0005-0000-0000-0000E6050000}"/>
    <cellStyle name="Accent6 2 5" xfId="1796" xr:uid="{00000000-0005-0000-0000-0000E7050000}"/>
    <cellStyle name="Accent6 3" xfId="49" xr:uid="{00000000-0005-0000-0000-0000E8050000}"/>
    <cellStyle name="Accent6 3 2" xfId="1797" xr:uid="{00000000-0005-0000-0000-0000E9050000}"/>
    <cellStyle name="Accent6 4" xfId="1798" xr:uid="{00000000-0005-0000-0000-0000EA050000}"/>
    <cellStyle name="Accent6 4 2" xfId="1799" xr:uid="{00000000-0005-0000-0000-0000EB050000}"/>
    <cellStyle name="Accent6 5" xfId="1800" xr:uid="{00000000-0005-0000-0000-0000EC050000}"/>
    <cellStyle name="Accent6 5 2" xfId="1801" xr:uid="{00000000-0005-0000-0000-0000ED050000}"/>
    <cellStyle name="Accent6 6" xfId="1802" xr:uid="{00000000-0005-0000-0000-0000EE050000}"/>
    <cellStyle name="Accent6 6 2" xfId="1803" xr:uid="{00000000-0005-0000-0000-0000EF050000}"/>
    <cellStyle name="Accent6 7" xfId="1804" xr:uid="{00000000-0005-0000-0000-0000F0050000}"/>
    <cellStyle name="Accent6 7 2" xfId="1805" xr:uid="{00000000-0005-0000-0000-0000F1050000}"/>
    <cellStyle name="Accent6 8" xfId="1806" xr:uid="{00000000-0005-0000-0000-0000F2050000}"/>
    <cellStyle name="Accent6 8 2" xfId="1807" xr:uid="{00000000-0005-0000-0000-0000F3050000}"/>
    <cellStyle name="Accent6 9" xfId="1808" xr:uid="{00000000-0005-0000-0000-0000F4050000}"/>
    <cellStyle name="Accent6 9 2" xfId="1809" xr:uid="{00000000-0005-0000-0000-0000F5050000}"/>
    <cellStyle name="Ang.Pos" xfId="1810" xr:uid="{00000000-0005-0000-0000-0000F6050000}"/>
    <cellStyle name="args.style" xfId="50" xr:uid="{00000000-0005-0000-0000-0000F7050000}"/>
    <cellStyle name="args.style 2" xfId="1811" xr:uid="{00000000-0005-0000-0000-0000F8050000}"/>
    <cellStyle name="args.style_Book1" xfId="1812" xr:uid="{00000000-0005-0000-0000-0000F9050000}"/>
    <cellStyle name="Bad 10" xfId="1813" xr:uid="{00000000-0005-0000-0000-0000FA050000}"/>
    <cellStyle name="Bad 2" xfId="51" xr:uid="{00000000-0005-0000-0000-0000FB050000}"/>
    <cellStyle name="Bad 2 2" xfId="1814" xr:uid="{00000000-0005-0000-0000-0000FC050000}"/>
    <cellStyle name="Bad 2 3" xfId="1815" xr:uid="{00000000-0005-0000-0000-0000FD050000}"/>
    <cellStyle name="Bad 2 4" xfId="1816" xr:uid="{00000000-0005-0000-0000-0000FE050000}"/>
    <cellStyle name="Bad 2 5" xfId="1817" xr:uid="{00000000-0005-0000-0000-0000FF050000}"/>
    <cellStyle name="Bad 3" xfId="52" xr:uid="{00000000-0005-0000-0000-000000060000}"/>
    <cellStyle name="Bad 3 2" xfId="1818" xr:uid="{00000000-0005-0000-0000-000001060000}"/>
    <cellStyle name="Bad 4" xfId="1819" xr:uid="{00000000-0005-0000-0000-000002060000}"/>
    <cellStyle name="Bad 4 2" xfId="1820" xr:uid="{00000000-0005-0000-0000-000003060000}"/>
    <cellStyle name="Bad 5" xfId="1821" xr:uid="{00000000-0005-0000-0000-000004060000}"/>
    <cellStyle name="Bad 5 2" xfId="1822" xr:uid="{00000000-0005-0000-0000-000005060000}"/>
    <cellStyle name="Bad 6" xfId="1823" xr:uid="{00000000-0005-0000-0000-000006060000}"/>
    <cellStyle name="Bad 6 2" xfId="1824" xr:uid="{00000000-0005-0000-0000-000007060000}"/>
    <cellStyle name="Bad 7" xfId="1825" xr:uid="{00000000-0005-0000-0000-000008060000}"/>
    <cellStyle name="Bad 7 2" xfId="1826" xr:uid="{00000000-0005-0000-0000-000009060000}"/>
    <cellStyle name="Bad 8" xfId="1827" xr:uid="{00000000-0005-0000-0000-00000A060000}"/>
    <cellStyle name="Bad 8 2" xfId="1828" xr:uid="{00000000-0005-0000-0000-00000B060000}"/>
    <cellStyle name="Bad 9" xfId="1829" xr:uid="{00000000-0005-0000-0000-00000C060000}"/>
    <cellStyle name="Bad 9 2" xfId="1830" xr:uid="{00000000-0005-0000-0000-00000D060000}"/>
    <cellStyle name="Baugruppe" xfId="1831" xr:uid="{00000000-0005-0000-0000-00000E060000}"/>
    <cellStyle name="Calc Currency (0)" xfId="1832" xr:uid="{00000000-0005-0000-0000-00000F060000}"/>
    <cellStyle name="Calc Currency (2)" xfId="1833" xr:uid="{00000000-0005-0000-0000-000010060000}"/>
    <cellStyle name="Calc Percent (0)" xfId="1834" xr:uid="{00000000-0005-0000-0000-000011060000}"/>
    <cellStyle name="Calc Percent (1)" xfId="1835" xr:uid="{00000000-0005-0000-0000-000012060000}"/>
    <cellStyle name="Calc Percent (2)" xfId="1836" xr:uid="{00000000-0005-0000-0000-000013060000}"/>
    <cellStyle name="Calc Units (0)" xfId="1837" xr:uid="{00000000-0005-0000-0000-000014060000}"/>
    <cellStyle name="Calc Units (1)" xfId="1838" xr:uid="{00000000-0005-0000-0000-000015060000}"/>
    <cellStyle name="Calc Units (2)" xfId="1839" xr:uid="{00000000-0005-0000-0000-000016060000}"/>
    <cellStyle name="Calculation 10" xfId="1840" xr:uid="{00000000-0005-0000-0000-000017060000}"/>
    <cellStyle name="Calculation 2" xfId="53" xr:uid="{00000000-0005-0000-0000-000018060000}"/>
    <cellStyle name="Calculation 2 2" xfId="1841" xr:uid="{00000000-0005-0000-0000-000019060000}"/>
    <cellStyle name="Calculation 2 3" xfId="1842" xr:uid="{00000000-0005-0000-0000-00001A060000}"/>
    <cellStyle name="Calculation 2 4" xfId="1843" xr:uid="{00000000-0005-0000-0000-00001B060000}"/>
    <cellStyle name="Calculation 2 5" xfId="1844" xr:uid="{00000000-0005-0000-0000-00001C060000}"/>
    <cellStyle name="Calculation 3" xfId="54" xr:uid="{00000000-0005-0000-0000-00001D060000}"/>
    <cellStyle name="Calculation 3 2" xfId="1845" xr:uid="{00000000-0005-0000-0000-00001E060000}"/>
    <cellStyle name="Calculation 4" xfId="1846" xr:uid="{00000000-0005-0000-0000-00001F060000}"/>
    <cellStyle name="Calculation 4 2" xfId="1847" xr:uid="{00000000-0005-0000-0000-000020060000}"/>
    <cellStyle name="Calculation 5" xfId="1848" xr:uid="{00000000-0005-0000-0000-000021060000}"/>
    <cellStyle name="Calculation 5 2" xfId="1849" xr:uid="{00000000-0005-0000-0000-000022060000}"/>
    <cellStyle name="Calculation 6" xfId="1850" xr:uid="{00000000-0005-0000-0000-000023060000}"/>
    <cellStyle name="Calculation 6 2" xfId="1851" xr:uid="{00000000-0005-0000-0000-000024060000}"/>
    <cellStyle name="Calculation 7" xfId="1852" xr:uid="{00000000-0005-0000-0000-000025060000}"/>
    <cellStyle name="Calculation 7 2" xfId="1853" xr:uid="{00000000-0005-0000-0000-000026060000}"/>
    <cellStyle name="Calculation 8" xfId="1854" xr:uid="{00000000-0005-0000-0000-000027060000}"/>
    <cellStyle name="Calculation 8 2" xfId="1855" xr:uid="{00000000-0005-0000-0000-000028060000}"/>
    <cellStyle name="Calculation 9" xfId="1856" xr:uid="{00000000-0005-0000-0000-000029060000}"/>
    <cellStyle name="Calculation 9 2" xfId="1857" xr:uid="{00000000-0005-0000-0000-00002A060000}"/>
    <cellStyle name="Check Cell 10" xfId="1858" xr:uid="{00000000-0005-0000-0000-00002B060000}"/>
    <cellStyle name="Check Cell 2" xfId="55" xr:uid="{00000000-0005-0000-0000-00002C060000}"/>
    <cellStyle name="Check Cell 2 2" xfId="1859" xr:uid="{00000000-0005-0000-0000-00002D060000}"/>
    <cellStyle name="Check Cell 2 3" xfId="1860" xr:uid="{00000000-0005-0000-0000-00002E060000}"/>
    <cellStyle name="Check Cell 2 4" xfId="1861" xr:uid="{00000000-0005-0000-0000-00002F060000}"/>
    <cellStyle name="Check Cell 2 5" xfId="1862" xr:uid="{00000000-0005-0000-0000-000030060000}"/>
    <cellStyle name="Check Cell 3" xfId="1863" xr:uid="{00000000-0005-0000-0000-000031060000}"/>
    <cellStyle name="Check Cell 3 2" xfId="1864" xr:uid="{00000000-0005-0000-0000-000032060000}"/>
    <cellStyle name="Check Cell 4" xfId="1865" xr:uid="{00000000-0005-0000-0000-000033060000}"/>
    <cellStyle name="Check Cell 4 2" xfId="1866" xr:uid="{00000000-0005-0000-0000-000034060000}"/>
    <cellStyle name="Check Cell 5" xfId="1867" xr:uid="{00000000-0005-0000-0000-000035060000}"/>
    <cellStyle name="Check Cell 5 2" xfId="1868" xr:uid="{00000000-0005-0000-0000-000036060000}"/>
    <cellStyle name="Check Cell 6" xfId="1869" xr:uid="{00000000-0005-0000-0000-000037060000}"/>
    <cellStyle name="Check Cell 6 2" xfId="1870" xr:uid="{00000000-0005-0000-0000-000038060000}"/>
    <cellStyle name="Check Cell 7" xfId="1871" xr:uid="{00000000-0005-0000-0000-000039060000}"/>
    <cellStyle name="Check Cell 7 2" xfId="1872" xr:uid="{00000000-0005-0000-0000-00003A060000}"/>
    <cellStyle name="Check Cell 8" xfId="1873" xr:uid="{00000000-0005-0000-0000-00003B060000}"/>
    <cellStyle name="Check Cell 8 2" xfId="1874" xr:uid="{00000000-0005-0000-0000-00003C060000}"/>
    <cellStyle name="Check Cell 9" xfId="1875" xr:uid="{00000000-0005-0000-0000-00003D060000}"/>
    <cellStyle name="Check Cell 9 2" xfId="1876" xr:uid="{00000000-0005-0000-0000-00003E060000}"/>
    <cellStyle name="ColLevel_2" xfId="56" xr:uid="{00000000-0005-0000-0000-00003F060000}"/>
    <cellStyle name="Comma" xfId="1" builtinId="3"/>
    <cellStyle name="Comma  - Style1" xfId="57" xr:uid="{00000000-0005-0000-0000-000041060000}"/>
    <cellStyle name="Comma  - Style2" xfId="58" xr:uid="{00000000-0005-0000-0000-000042060000}"/>
    <cellStyle name="Comma  - Style3" xfId="59" xr:uid="{00000000-0005-0000-0000-000043060000}"/>
    <cellStyle name="Comma  - Style4" xfId="60" xr:uid="{00000000-0005-0000-0000-000044060000}"/>
    <cellStyle name="Comma  - Style5" xfId="61" xr:uid="{00000000-0005-0000-0000-000045060000}"/>
    <cellStyle name="Comma  - Style6" xfId="62" xr:uid="{00000000-0005-0000-0000-000046060000}"/>
    <cellStyle name="Comma  - Style7" xfId="63" xr:uid="{00000000-0005-0000-0000-000047060000}"/>
    <cellStyle name="Comma  - Style8" xfId="64" xr:uid="{00000000-0005-0000-0000-000048060000}"/>
    <cellStyle name="Comma [0] unprot" xfId="1877" xr:uid="{00000000-0005-0000-0000-000049060000}"/>
    <cellStyle name="Comma [00]" xfId="1878" xr:uid="{00000000-0005-0000-0000-00004A060000}"/>
    <cellStyle name="Comma 10" xfId="1879" xr:uid="{00000000-0005-0000-0000-00004B060000}"/>
    <cellStyle name="Comma 10 2" xfId="1880" xr:uid="{00000000-0005-0000-0000-00004C060000}"/>
    <cellStyle name="Comma 10 3" xfId="1881" xr:uid="{00000000-0005-0000-0000-00004D060000}"/>
    <cellStyle name="Comma 11" xfId="1882" xr:uid="{00000000-0005-0000-0000-00004E060000}"/>
    <cellStyle name="Comma 11 2" xfId="1883" xr:uid="{00000000-0005-0000-0000-00004F060000}"/>
    <cellStyle name="Comma 11 3" xfId="1884" xr:uid="{00000000-0005-0000-0000-000050060000}"/>
    <cellStyle name="Comma 12" xfId="1885" xr:uid="{00000000-0005-0000-0000-000051060000}"/>
    <cellStyle name="Comma 12 2" xfId="1886" xr:uid="{00000000-0005-0000-0000-000052060000}"/>
    <cellStyle name="Comma 12 3" xfId="1887" xr:uid="{00000000-0005-0000-0000-000053060000}"/>
    <cellStyle name="Comma 13" xfId="1888" xr:uid="{00000000-0005-0000-0000-000054060000}"/>
    <cellStyle name="Comma 13 2" xfId="1889" xr:uid="{00000000-0005-0000-0000-000055060000}"/>
    <cellStyle name="Comma 13 3" xfId="1890" xr:uid="{00000000-0005-0000-0000-000056060000}"/>
    <cellStyle name="Comma 14" xfId="1891" xr:uid="{00000000-0005-0000-0000-000057060000}"/>
    <cellStyle name="Comma 14 2" xfId="1892" xr:uid="{00000000-0005-0000-0000-000058060000}"/>
    <cellStyle name="Comma 14 3" xfId="1893" xr:uid="{00000000-0005-0000-0000-000059060000}"/>
    <cellStyle name="Comma 15" xfId="1894" xr:uid="{00000000-0005-0000-0000-00005A060000}"/>
    <cellStyle name="Comma 15 2" xfId="1895" xr:uid="{00000000-0005-0000-0000-00005B060000}"/>
    <cellStyle name="Comma 15 3" xfId="1896" xr:uid="{00000000-0005-0000-0000-00005C060000}"/>
    <cellStyle name="Comma 16" xfId="1897" xr:uid="{00000000-0005-0000-0000-00005D060000}"/>
    <cellStyle name="Comma 16 2" xfId="1898" xr:uid="{00000000-0005-0000-0000-00005E060000}"/>
    <cellStyle name="Comma 17" xfId="1899" xr:uid="{00000000-0005-0000-0000-00005F060000}"/>
    <cellStyle name="Comma 18" xfId="1900" xr:uid="{00000000-0005-0000-0000-000060060000}"/>
    <cellStyle name="Comma 19" xfId="1901" xr:uid="{00000000-0005-0000-0000-000061060000}"/>
    <cellStyle name="Comma 2" xfId="328" xr:uid="{00000000-0005-0000-0000-000062060000}"/>
    <cellStyle name="Comma 2 10" xfId="1902" xr:uid="{00000000-0005-0000-0000-000063060000}"/>
    <cellStyle name="Comma 2 10 2" xfId="1903" xr:uid="{00000000-0005-0000-0000-000064060000}"/>
    <cellStyle name="Comma 2 10 3" xfId="1904" xr:uid="{00000000-0005-0000-0000-000065060000}"/>
    <cellStyle name="Comma 2 11" xfId="1905" xr:uid="{00000000-0005-0000-0000-000066060000}"/>
    <cellStyle name="Comma 2 12" xfId="1906" xr:uid="{00000000-0005-0000-0000-000067060000}"/>
    <cellStyle name="Comma 2 13" xfId="1907" xr:uid="{00000000-0005-0000-0000-000068060000}"/>
    <cellStyle name="Comma 2 13 2" xfId="1908" xr:uid="{00000000-0005-0000-0000-000069060000}"/>
    <cellStyle name="Comma 2 13 2 2" xfId="1909" xr:uid="{00000000-0005-0000-0000-00006A060000}"/>
    <cellStyle name="Comma 2 14" xfId="1910" xr:uid="{00000000-0005-0000-0000-00006B060000}"/>
    <cellStyle name="Comma 2 15" xfId="1911" xr:uid="{00000000-0005-0000-0000-00006C060000}"/>
    <cellStyle name="Comma 2 15 2" xfId="1912" xr:uid="{00000000-0005-0000-0000-00006D060000}"/>
    <cellStyle name="Comma 2 15 2 2" xfId="1913" xr:uid="{00000000-0005-0000-0000-00006E060000}"/>
    <cellStyle name="Comma 2 16" xfId="1914" xr:uid="{00000000-0005-0000-0000-00006F060000}"/>
    <cellStyle name="Comma 2 17" xfId="1915" xr:uid="{00000000-0005-0000-0000-000070060000}"/>
    <cellStyle name="Comma 2 18" xfId="1916" xr:uid="{00000000-0005-0000-0000-000071060000}"/>
    <cellStyle name="Comma 2 19" xfId="1917" xr:uid="{00000000-0005-0000-0000-000072060000}"/>
    <cellStyle name="Comma 2 2" xfId="1918" xr:uid="{00000000-0005-0000-0000-000073060000}"/>
    <cellStyle name="Comma 2 2 10" xfId="1919" xr:uid="{00000000-0005-0000-0000-000074060000}"/>
    <cellStyle name="Comma 2 2 11" xfId="1920" xr:uid="{00000000-0005-0000-0000-000075060000}"/>
    <cellStyle name="Comma 2 2 12" xfId="1921" xr:uid="{00000000-0005-0000-0000-000076060000}"/>
    <cellStyle name="Comma 2 2 2" xfId="1922" xr:uid="{00000000-0005-0000-0000-000077060000}"/>
    <cellStyle name="Comma 2 2 2 2" xfId="1923" xr:uid="{00000000-0005-0000-0000-000078060000}"/>
    <cellStyle name="Comma 2 2 2 2 2" xfId="1924" xr:uid="{00000000-0005-0000-0000-000079060000}"/>
    <cellStyle name="Comma 2 2 2 3" xfId="1925" xr:uid="{00000000-0005-0000-0000-00007A060000}"/>
    <cellStyle name="Comma 2 2 3" xfId="1926" xr:uid="{00000000-0005-0000-0000-00007B060000}"/>
    <cellStyle name="Comma 2 2 4" xfId="1927" xr:uid="{00000000-0005-0000-0000-00007C060000}"/>
    <cellStyle name="Comma 2 2 5" xfId="1928" xr:uid="{00000000-0005-0000-0000-00007D060000}"/>
    <cellStyle name="Comma 2 2 6" xfId="1929" xr:uid="{00000000-0005-0000-0000-00007E060000}"/>
    <cellStyle name="Comma 2 2 7" xfId="1930" xr:uid="{00000000-0005-0000-0000-00007F060000}"/>
    <cellStyle name="Comma 2 2 8" xfId="1931" xr:uid="{00000000-0005-0000-0000-000080060000}"/>
    <cellStyle name="Comma 2 2 9" xfId="1932" xr:uid="{00000000-0005-0000-0000-000081060000}"/>
    <cellStyle name="Comma 2 20" xfId="1933" xr:uid="{00000000-0005-0000-0000-000082060000}"/>
    <cellStyle name="Comma 2 21" xfId="1934" xr:uid="{00000000-0005-0000-0000-000083060000}"/>
    <cellStyle name="Comma 2 22" xfId="1935" xr:uid="{00000000-0005-0000-0000-000084060000}"/>
    <cellStyle name="Comma 2 3" xfId="1936" xr:uid="{00000000-0005-0000-0000-000085060000}"/>
    <cellStyle name="Comma 2 3 2" xfId="1937" xr:uid="{00000000-0005-0000-0000-000086060000}"/>
    <cellStyle name="Comma 2 3 2 2" xfId="1938" xr:uid="{00000000-0005-0000-0000-000087060000}"/>
    <cellStyle name="Comma 2 3 2 3" xfId="1939" xr:uid="{00000000-0005-0000-0000-000088060000}"/>
    <cellStyle name="Comma 2 3 3" xfId="1940" xr:uid="{00000000-0005-0000-0000-000089060000}"/>
    <cellStyle name="Comma 2 3 4" xfId="1941" xr:uid="{00000000-0005-0000-0000-00008A060000}"/>
    <cellStyle name="Comma 2 4" xfId="1942" xr:uid="{00000000-0005-0000-0000-00008B060000}"/>
    <cellStyle name="Comma 2 4 2" xfId="1943" xr:uid="{00000000-0005-0000-0000-00008C060000}"/>
    <cellStyle name="Comma 2 4 3" xfId="1944" xr:uid="{00000000-0005-0000-0000-00008D060000}"/>
    <cellStyle name="Comma 2 5" xfId="1945" xr:uid="{00000000-0005-0000-0000-00008E060000}"/>
    <cellStyle name="Comma 2 5 2" xfId="1946" xr:uid="{00000000-0005-0000-0000-00008F060000}"/>
    <cellStyle name="Comma 2 5 3" xfId="1947" xr:uid="{00000000-0005-0000-0000-000090060000}"/>
    <cellStyle name="Comma 2 6" xfId="1948" xr:uid="{00000000-0005-0000-0000-000091060000}"/>
    <cellStyle name="Comma 2 6 2" xfId="1949" xr:uid="{00000000-0005-0000-0000-000092060000}"/>
    <cellStyle name="Comma 2 6 3" xfId="1950" xr:uid="{00000000-0005-0000-0000-000093060000}"/>
    <cellStyle name="Comma 2 7" xfId="1951" xr:uid="{00000000-0005-0000-0000-000094060000}"/>
    <cellStyle name="Comma 2 7 2" xfId="1952" xr:uid="{00000000-0005-0000-0000-000095060000}"/>
    <cellStyle name="Comma 2 7 3" xfId="1953" xr:uid="{00000000-0005-0000-0000-000096060000}"/>
    <cellStyle name="Comma 2 8" xfId="1954" xr:uid="{00000000-0005-0000-0000-000097060000}"/>
    <cellStyle name="Comma 2 8 2" xfId="1955" xr:uid="{00000000-0005-0000-0000-000098060000}"/>
    <cellStyle name="Comma 2 8 3" xfId="1956" xr:uid="{00000000-0005-0000-0000-000099060000}"/>
    <cellStyle name="Comma 2 9" xfId="1957" xr:uid="{00000000-0005-0000-0000-00009A060000}"/>
    <cellStyle name="Comma 2 9 2" xfId="1958" xr:uid="{00000000-0005-0000-0000-00009B060000}"/>
    <cellStyle name="Comma 2 9 3" xfId="1959" xr:uid="{00000000-0005-0000-0000-00009C060000}"/>
    <cellStyle name="Comma 2_20090601 Project Assurance Status rev 3" xfId="1960" xr:uid="{00000000-0005-0000-0000-00009D060000}"/>
    <cellStyle name="Comma 20" xfId="1961" xr:uid="{00000000-0005-0000-0000-00009E060000}"/>
    <cellStyle name="Comma 21" xfId="1962" xr:uid="{00000000-0005-0000-0000-00009F060000}"/>
    <cellStyle name="Comma 22" xfId="1963" xr:uid="{00000000-0005-0000-0000-0000A0060000}"/>
    <cellStyle name="Comma 23" xfId="1964" xr:uid="{00000000-0005-0000-0000-0000A1060000}"/>
    <cellStyle name="Comma 24" xfId="1965" xr:uid="{00000000-0005-0000-0000-0000A2060000}"/>
    <cellStyle name="Comma 25" xfId="1966" xr:uid="{00000000-0005-0000-0000-0000A3060000}"/>
    <cellStyle name="Comma 26" xfId="1967" xr:uid="{00000000-0005-0000-0000-0000A4060000}"/>
    <cellStyle name="Comma 27" xfId="1968" xr:uid="{00000000-0005-0000-0000-0000A5060000}"/>
    <cellStyle name="Comma 28" xfId="1969" xr:uid="{00000000-0005-0000-0000-0000A6060000}"/>
    <cellStyle name="Comma 29" xfId="1970" xr:uid="{00000000-0005-0000-0000-0000A7060000}"/>
    <cellStyle name="Comma 3" xfId="1971" xr:uid="{00000000-0005-0000-0000-0000A8060000}"/>
    <cellStyle name="Comma 3 2" xfId="1972" xr:uid="{00000000-0005-0000-0000-0000A9060000}"/>
    <cellStyle name="Comma 3 2 2" xfId="1973" xr:uid="{00000000-0005-0000-0000-0000AA060000}"/>
    <cellStyle name="Comma 3 2 3" xfId="1974" xr:uid="{00000000-0005-0000-0000-0000AB060000}"/>
    <cellStyle name="Comma 3 2 4" xfId="1975" xr:uid="{00000000-0005-0000-0000-0000AC060000}"/>
    <cellStyle name="Comma 3 3" xfId="1976" xr:uid="{00000000-0005-0000-0000-0000AD060000}"/>
    <cellStyle name="Comma 3 3 2" xfId="1977" xr:uid="{00000000-0005-0000-0000-0000AE060000}"/>
    <cellStyle name="Comma 3 3 2 2" xfId="1978" xr:uid="{00000000-0005-0000-0000-0000AF060000}"/>
    <cellStyle name="Comma 3 3 3" xfId="1979" xr:uid="{00000000-0005-0000-0000-0000B0060000}"/>
    <cellStyle name="Comma 3 4" xfId="1980" xr:uid="{00000000-0005-0000-0000-0000B1060000}"/>
    <cellStyle name="Comma 3 5" xfId="1981" xr:uid="{00000000-0005-0000-0000-0000B2060000}"/>
    <cellStyle name="Comma 3 6" xfId="1982" xr:uid="{00000000-0005-0000-0000-0000B3060000}"/>
    <cellStyle name="Comma 30" xfId="1983" xr:uid="{00000000-0005-0000-0000-0000B4060000}"/>
    <cellStyle name="Comma 31" xfId="1984" xr:uid="{00000000-0005-0000-0000-0000B5060000}"/>
    <cellStyle name="Comma 32" xfId="1985" xr:uid="{00000000-0005-0000-0000-0000B6060000}"/>
    <cellStyle name="Comma 33" xfId="1986" xr:uid="{00000000-0005-0000-0000-0000B7060000}"/>
    <cellStyle name="Comma 34" xfId="1987" xr:uid="{00000000-0005-0000-0000-0000B8060000}"/>
    <cellStyle name="Comma 35" xfId="1988" xr:uid="{00000000-0005-0000-0000-0000B9060000}"/>
    <cellStyle name="Comma 36" xfId="1989" xr:uid="{00000000-0005-0000-0000-0000BA060000}"/>
    <cellStyle name="Comma 37" xfId="1990" xr:uid="{00000000-0005-0000-0000-0000BB060000}"/>
    <cellStyle name="Comma 38" xfId="1991" xr:uid="{00000000-0005-0000-0000-0000BC060000}"/>
    <cellStyle name="Comma 39" xfId="1992" xr:uid="{00000000-0005-0000-0000-0000BD060000}"/>
    <cellStyle name="Comma 4" xfId="1993" xr:uid="{00000000-0005-0000-0000-0000BE060000}"/>
    <cellStyle name="Comma 4 2" xfId="1994" xr:uid="{00000000-0005-0000-0000-0000BF060000}"/>
    <cellStyle name="Comma 4 2 2" xfId="1995" xr:uid="{00000000-0005-0000-0000-0000C0060000}"/>
    <cellStyle name="Comma 4 3" xfId="1996" xr:uid="{00000000-0005-0000-0000-0000C1060000}"/>
    <cellStyle name="Comma 4 4" xfId="1997" xr:uid="{00000000-0005-0000-0000-0000C2060000}"/>
    <cellStyle name="Comma 4 5" xfId="1998" xr:uid="{00000000-0005-0000-0000-0000C3060000}"/>
    <cellStyle name="Comma 40" xfId="1999" xr:uid="{00000000-0005-0000-0000-0000C4060000}"/>
    <cellStyle name="Comma 41" xfId="2000" xr:uid="{00000000-0005-0000-0000-0000C5060000}"/>
    <cellStyle name="Comma 42" xfId="2001" xr:uid="{00000000-0005-0000-0000-0000C6060000}"/>
    <cellStyle name="Comma 43" xfId="2002" xr:uid="{00000000-0005-0000-0000-0000C7060000}"/>
    <cellStyle name="Comma 44" xfId="2003" xr:uid="{00000000-0005-0000-0000-0000C8060000}"/>
    <cellStyle name="Comma 45" xfId="2004" xr:uid="{00000000-0005-0000-0000-0000C9060000}"/>
    <cellStyle name="Comma 46" xfId="2005" xr:uid="{00000000-0005-0000-0000-0000CA060000}"/>
    <cellStyle name="Comma 47" xfId="2006" xr:uid="{00000000-0005-0000-0000-0000CB060000}"/>
    <cellStyle name="Comma 48" xfId="2007" xr:uid="{00000000-0005-0000-0000-0000CC060000}"/>
    <cellStyle name="Comma 49" xfId="2008" xr:uid="{00000000-0005-0000-0000-0000CD060000}"/>
    <cellStyle name="Comma 5" xfId="2009" xr:uid="{00000000-0005-0000-0000-0000CE060000}"/>
    <cellStyle name="Comma 5 2" xfId="2010" xr:uid="{00000000-0005-0000-0000-0000CF060000}"/>
    <cellStyle name="Comma 5 2 2" xfId="2011" xr:uid="{00000000-0005-0000-0000-0000D0060000}"/>
    <cellStyle name="Comma 5 3" xfId="2012" xr:uid="{00000000-0005-0000-0000-0000D1060000}"/>
    <cellStyle name="Comma 5 4" xfId="2013" xr:uid="{00000000-0005-0000-0000-0000D2060000}"/>
    <cellStyle name="Comma 50" xfId="2014" xr:uid="{00000000-0005-0000-0000-0000D3060000}"/>
    <cellStyle name="Comma 51" xfId="2015" xr:uid="{00000000-0005-0000-0000-0000D4060000}"/>
    <cellStyle name="Comma 52" xfId="2016" xr:uid="{00000000-0005-0000-0000-0000D5060000}"/>
    <cellStyle name="Comma 53" xfId="2017" xr:uid="{00000000-0005-0000-0000-0000D6060000}"/>
    <cellStyle name="Comma 54" xfId="2018" xr:uid="{00000000-0005-0000-0000-0000D7060000}"/>
    <cellStyle name="Comma 55" xfId="2019" xr:uid="{00000000-0005-0000-0000-0000D8060000}"/>
    <cellStyle name="Comma 56" xfId="2020" xr:uid="{00000000-0005-0000-0000-0000D9060000}"/>
    <cellStyle name="Comma 57" xfId="2021" xr:uid="{00000000-0005-0000-0000-0000DA060000}"/>
    <cellStyle name="Comma 58" xfId="2022" xr:uid="{00000000-0005-0000-0000-0000DB060000}"/>
    <cellStyle name="Comma 6" xfId="2023" xr:uid="{00000000-0005-0000-0000-0000DC060000}"/>
    <cellStyle name="Comma 6 2" xfId="2024" xr:uid="{00000000-0005-0000-0000-0000DD060000}"/>
    <cellStyle name="Comma 6 2 2" xfId="2025" xr:uid="{00000000-0005-0000-0000-0000DE060000}"/>
    <cellStyle name="Comma 6 3" xfId="2026" xr:uid="{00000000-0005-0000-0000-0000DF060000}"/>
    <cellStyle name="Comma 6_20101018_Challenge Session Revisions FINAL" xfId="2027" xr:uid="{00000000-0005-0000-0000-0000E0060000}"/>
    <cellStyle name="Comma 7" xfId="2028" xr:uid="{00000000-0005-0000-0000-0000E1060000}"/>
    <cellStyle name="Comma 7 2" xfId="2029" xr:uid="{00000000-0005-0000-0000-0000E2060000}"/>
    <cellStyle name="Comma 7 3" xfId="2030" xr:uid="{00000000-0005-0000-0000-0000E3060000}"/>
    <cellStyle name="Comma 7 4" xfId="2031" xr:uid="{00000000-0005-0000-0000-0000E4060000}"/>
    <cellStyle name="Comma 8" xfId="2032" xr:uid="{00000000-0005-0000-0000-0000E5060000}"/>
    <cellStyle name="Comma 8 2" xfId="2033" xr:uid="{00000000-0005-0000-0000-0000E6060000}"/>
    <cellStyle name="Comma 8 3" xfId="2034" xr:uid="{00000000-0005-0000-0000-0000E7060000}"/>
    <cellStyle name="Comma 9" xfId="2035" xr:uid="{00000000-0005-0000-0000-0000E8060000}"/>
    <cellStyle name="Comma 9 2" xfId="2036" xr:uid="{00000000-0005-0000-0000-0000E9060000}"/>
    <cellStyle name="Comma 9 3" xfId="2037" xr:uid="{00000000-0005-0000-0000-0000EA060000}"/>
    <cellStyle name="Comma 9 4" xfId="2038" xr:uid="{00000000-0005-0000-0000-0000EB060000}"/>
    <cellStyle name="Comma unprot" xfId="2039" xr:uid="{00000000-0005-0000-0000-0000EC060000}"/>
    <cellStyle name="Comma0" xfId="2040" xr:uid="{00000000-0005-0000-0000-0000ED060000}"/>
    <cellStyle name="Comma0 - Style4" xfId="2041" xr:uid="{00000000-0005-0000-0000-0000EE060000}"/>
    <cellStyle name="Comma0 10" xfId="2042" xr:uid="{00000000-0005-0000-0000-0000EF060000}"/>
    <cellStyle name="Comma0 11" xfId="2043" xr:uid="{00000000-0005-0000-0000-0000F0060000}"/>
    <cellStyle name="Comma0 12" xfId="2044" xr:uid="{00000000-0005-0000-0000-0000F1060000}"/>
    <cellStyle name="Comma0 13" xfId="2045" xr:uid="{00000000-0005-0000-0000-0000F2060000}"/>
    <cellStyle name="Comma0 14" xfId="2046" xr:uid="{00000000-0005-0000-0000-0000F3060000}"/>
    <cellStyle name="Comma0 15" xfId="2047" xr:uid="{00000000-0005-0000-0000-0000F4060000}"/>
    <cellStyle name="Comma0 16" xfId="2048" xr:uid="{00000000-0005-0000-0000-0000F5060000}"/>
    <cellStyle name="Comma0 17" xfId="2049" xr:uid="{00000000-0005-0000-0000-0000F6060000}"/>
    <cellStyle name="Comma0 18" xfId="2050" xr:uid="{00000000-0005-0000-0000-0000F7060000}"/>
    <cellStyle name="Comma0 19" xfId="2051" xr:uid="{00000000-0005-0000-0000-0000F8060000}"/>
    <cellStyle name="Comma0 2" xfId="2052" xr:uid="{00000000-0005-0000-0000-0000F9060000}"/>
    <cellStyle name="Comma0 20" xfId="2053" xr:uid="{00000000-0005-0000-0000-0000FA060000}"/>
    <cellStyle name="Comma0 21" xfId="2054" xr:uid="{00000000-0005-0000-0000-0000FB060000}"/>
    <cellStyle name="Comma0 22" xfId="2055" xr:uid="{00000000-0005-0000-0000-0000FC060000}"/>
    <cellStyle name="Comma0 23" xfId="2056" xr:uid="{00000000-0005-0000-0000-0000FD060000}"/>
    <cellStyle name="Comma0 24" xfId="2057" xr:uid="{00000000-0005-0000-0000-0000FE060000}"/>
    <cellStyle name="Comma0 25" xfId="2058" xr:uid="{00000000-0005-0000-0000-0000FF060000}"/>
    <cellStyle name="Comma0 26" xfId="2059" xr:uid="{00000000-0005-0000-0000-000000070000}"/>
    <cellStyle name="Comma0 27" xfId="2060" xr:uid="{00000000-0005-0000-0000-000001070000}"/>
    <cellStyle name="Comma0 28" xfId="2061" xr:uid="{00000000-0005-0000-0000-000002070000}"/>
    <cellStyle name="Comma0 29" xfId="2062" xr:uid="{00000000-0005-0000-0000-000003070000}"/>
    <cellStyle name="Comma0 3" xfId="2063" xr:uid="{00000000-0005-0000-0000-000004070000}"/>
    <cellStyle name="Comma0 30" xfId="2064" xr:uid="{00000000-0005-0000-0000-000005070000}"/>
    <cellStyle name="Comma0 31" xfId="2065" xr:uid="{00000000-0005-0000-0000-000006070000}"/>
    <cellStyle name="Comma0 32" xfId="2066" xr:uid="{00000000-0005-0000-0000-000007070000}"/>
    <cellStyle name="Comma0 33" xfId="2067" xr:uid="{00000000-0005-0000-0000-000008070000}"/>
    <cellStyle name="Comma0 34" xfId="2068" xr:uid="{00000000-0005-0000-0000-000009070000}"/>
    <cellStyle name="Comma0 35" xfId="2069" xr:uid="{00000000-0005-0000-0000-00000A070000}"/>
    <cellStyle name="Comma0 36" xfId="2070" xr:uid="{00000000-0005-0000-0000-00000B070000}"/>
    <cellStyle name="Comma0 37" xfId="2071" xr:uid="{00000000-0005-0000-0000-00000C070000}"/>
    <cellStyle name="Comma0 4" xfId="2072" xr:uid="{00000000-0005-0000-0000-00000D070000}"/>
    <cellStyle name="Comma0 5" xfId="2073" xr:uid="{00000000-0005-0000-0000-00000E070000}"/>
    <cellStyle name="Comma0 6" xfId="2074" xr:uid="{00000000-0005-0000-0000-00000F070000}"/>
    <cellStyle name="Comma0 7" xfId="2075" xr:uid="{00000000-0005-0000-0000-000010070000}"/>
    <cellStyle name="Comma0 8" xfId="2076" xr:uid="{00000000-0005-0000-0000-000011070000}"/>
    <cellStyle name="Comma0 9" xfId="2077" xr:uid="{00000000-0005-0000-0000-000012070000}"/>
    <cellStyle name="Comma0_SETUP97" xfId="2078" xr:uid="{00000000-0005-0000-0000-000013070000}"/>
    <cellStyle name="Comma1 - Style1" xfId="2079" xr:uid="{00000000-0005-0000-0000-000014070000}"/>
    <cellStyle name="Curren - Style2" xfId="2080" xr:uid="{00000000-0005-0000-0000-000015070000}"/>
    <cellStyle name="Currency [00]" xfId="2081" xr:uid="{00000000-0005-0000-0000-000016070000}"/>
    <cellStyle name="Currency 10" xfId="65" xr:uid="{00000000-0005-0000-0000-000017070000}"/>
    <cellStyle name="Currency 10 2" xfId="66" xr:uid="{00000000-0005-0000-0000-000018070000}"/>
    <cellStyle name="Currency 10 2 2" xfId="67" xr:uid="{00000000-0005-0000-0000-000019070000}"/>
    <cellStyle name="Currency 10 3" xfId="68" xr:uid="{00000000-0005-0000-0000-00001A070000}"/>
    <cellStyle name="Currency 11" xfId="69" xr:uid="{00000000-0005-0000-0000-00001B070000}"/>
    <cellStyle name="Currency 11 2" xfId="70" xr:uid="{00000000-0005-0000-0000-00001C070000}"/>
    <cellStyle name="Currency 11 2 2" xfId="71" xr:uid="{00000000-0005-0000-0000-00001D070000}"/>
    <cellStyle name="Currency 11 3" xfId="72" xr:uid="{00000000-0005-0000-0000-00001E070000}"/>
    <cellStyle name="Currency 12" xfId="73" xr:uid="{00000000-0005-0000-0000-00001F070000}"/>
    <cellStyle name="Currency 12 2" xfId="74" xr:uid="{00000000-0005-0000-0000-000020070000}"/>
    <cellStyle name="Currency 12 2 2" xfId="75" xr:uid="{00000000-0005-0000-0000-000021070000}"/>
    <cellStyle name="Currency 12 3" xfId="76" xr:uid="{00000000-0005-0000-0000-000022070000}"/>
    <cellStyle name="Currency 13" xfId="77" xr:uid="{00000000-0005-0000-0000-000023070000}"/>
    <cellStyle name="Currency 13 2" xfId="78" xr:uid="{00000000-0005-0000-0000-000024070000}"/>
    <cellStyle name="Currency 13 2 2" xfId="79" xr:uid="{00000000-0005-0000-0000-000025070000}"/>
    <cellStyle name="Currency 13 3" xfId="80" xr:uid="{00000000-0005-0000-0000-000026070000}"/>
    <cellStyle name="Currency 14" xfId="81" xr:uid="{00000000-0005-0000-0000-000027070000}"/>
    <cellStyle name="Currency 14 2" xfId="82" xr:uid="{00000000-0005-0000-0000-000028070000}"/>
    <cellStyle name="Currency 15" xfId="83" xr:uid="{00000000-0005-0000-0000-000029070000}"/>
    <cellStyle name="Currency 16" xfId="84" xr:uid="{00000000-0005-0000-0000-00002A070000}"/>
    <cellStyle name="Currency 17" xfId="85" xr:uid="{00000000-0005-0000-0000-00002B070000}"/>
    <cellStyle name="Currency 18" xfId="86" xr:uid="{00000000-0005-0000-0000-00002C070000}"/>
    <cellStyle name="Currency 2" xfId="87" xr:uid="{00000000-0005-0000-0000-00002D070000}"/>
    <cellStyle name="Currency 2 10" xfId="2082" xr:uid="{00000000-0005-0000-0000-00002E070000}"/>
    <cellStyle name="Currency 2 11" xfId="2083" xr:uid="{00000000-0005-0000-0000-00002F070000}"/>
    <cellStyle name="Currency 2 12" xfId="2084" xr:uid="{00000000-0005-0000-0000-000030070000}"/>
    <cellStyle name="Currency 2 13" xfId="2085" xr:uid="{00000000-0005-0000-0000-000031070000}"/>
    <cellStyle name="Currency 2 14" xfId="2086" xr:uid="{00000000-0005-0000-0000-000032070000}"/>
    <cellStyle name="Currency 2 2" xfId="88" xr:uid="{00000000-0005-0000-0000-000033070000}"/>
    <cellStyle name="Currency 2 2 2" xfId="89" xr:uid="{00000000-0005-0000-0000-000034070000}"/>
    <cellStyle name="Currency 2 2 3" xfId="2087" xr:uid="{00000000-0005-0000-0000-000035070000}"/>
    <cellStyle name="Currency 2 3" xfId="2088" xr:uid="{00000000-0005-0000-0000-000036070000}"/>
    <cellStyle name="Currency 2 4" xfId="2089" xr:uid="{00000000-0005-0000-0000-000037070000}"/>
    <cellStyle name="Currency 2 5" xfId="2090" xr:uid="{00000000-0005-0000-0000-000038070000}"/>
    <cellStyle name="Currency 2 6" xfId="2091" xr:uid="{00000000-0005-0000-0000-000039070000}"/>
    <cellStyle name="Currency 2 7" xfId="2092" xr:uid="{00000000-0005-0000-0000-00003A070000}"/>
    <cellStyle name="Currency 2 8" xfId="2093" xr:uid="{00000000-0005-0000-0000-00003B070000}"/>
    <cellStyle name="Currency 2 9" xfId="2094" xr:uid="{00000000-0005-0000-0000-00003C070000}"/>
    <cellStyle name="Currency 3" xfId="90" xr:uid="{00000000-0005-0000-0000-00003D070000}"/>
    <cellStyle name="Currency 3 2" xfId="2095" xr:uid="{00000000-0005-0000-0000-00003E070000}"/>
    <cellStyle name="Currency 4" xfId="91" xr:uid="{00000000-0005-0000-0000-00003F070000}"/>
    <cellStyle name="Currency 4 2" xfId="92" xr:uid="{00000000-0005-0000-0000-000040070000}"/>
    <cellStyle name="Currency 4 2 2" xfId="93" xr:uid="{00000000-0005-0000-0000-000041070000}"/>
    <cellStyle name="Currency 4 2 2 2" xfId="94" xr:uid="{00000000-0005-0000-0000-000042070000}"/>
    <cellStyle name="Currency 4 2 3" xfId="95" xr:uid="{00000000-0005-0000-0000-000043070000}"/>
    <cellStyle name="Currency 4 3" xfId="96" xr:uid="{00000000-0005-0000-0000-000044070000}"/>
    <cellStyle name="Currency 4 3 2" xfId="97" xr:uid="{00000000-0005-0000-0000-000045070000}"/>
    <cellStyle name="Currency 4 3 2 2" xfId="98" xr:uid="{00000000-0005-0000-0000-000046070000}"/>
    <cellStyle name="Currency 4 3 3" xfId="99" xr:uid="{00000000-0005-0000-0000-000047070000}"/>
    <cellStyle name="Currency 4 4" xfId="100" xr:uid="{00000000-0005-0000-0000-000048070000}"/>
    <cellStyle name="Currency 4 4 2" xfId="101" xr:uid="{00000000-0005-0000-0000-000049070000}"/>
    <cellStyle name="Currency 4 5" xfId="102" xr:uid="{00000000-0005-0000-0000-00004A070000}"/>
    <cellStyle name="Currency 5" xfId="103" xr:uid="{00000000-0005-0000-0000-00004B070000}"/>
    <cellStyle name="Currency 5 2" xfId="104" xr:uid="{00000000-0005-0000-0000-00004C070000}"/>
    <cellStyle name="Currency 5 2 2" xfId="105" xr:uid="{00000000-0005-0000-0000-00004D070000}"/>
    <cellStyle name="Currency 5 2 2 2" xfId="106" xr:uid="{00000000-0005-0000-0000-00004E070000}"/>
    <cellStyle name="Currency 5 2 3" xfId="107" xr:uid="{00000000-0005-0000-0000-00004F070000}"/>
    <cellStyle name="Currency 5 3" xfId="108" xr:uid="{00000000-0005-0000-0000-000050070000}"/>
    <cellStyle name="Currency 5 3 2" xfId="109" xr:uid="{00000000-0005-0000-0000-000051070000}"/>
    <cellStyle name="Currency 5 3 2 2" xfId="110" xr:uid="{00000000-0005-0000-0000-000052070000}"/>
    <cellStyle name="Currency 5 3 3" xfId="111" xr:uid="{00000000-0005-0000-0000-000053070000}"/>
    <cellStyle name="Currency 5 4" xfId="112" xr:uid="{00000000-0005-0000-0000-000054070000}"/>
    <cellStyle name="Currency 5 4 2" xfId="113" xr:uid="{00000000-0005-0000-0000-000055070000}"/>
    <cellStyle name="Currency 5 5" xfId="114" xr:uid="{00000000-0005-0000-0000-000056070000}"/>
    <cellStyle name="Currency 6" xfId="115" xr:uid="{00000000-0005-0000-0000-000057070000}"/>
    <cellStyle name="Currency 7" xfId="116" xr:uid="{00000000-0005-0000-0000-000058070000}"/>
    <cellStyle name="Currency 7 2" xfId="117" xr:uid="{00000000-0005-0000-0000-000059070000}"/>
    <cellStyle name="Currency 7 2 2" xfId="118" xr:uid="{00000000-0005-0000-0000-00005A070000}"/>
    <cellStyle name="Currency 7 3" xfId="119" xr:uid="{00000000-0005-0000-0000-00005B070000}"/>
    <cellStyle name="Currency 8" xfId="120" xr:uid="{00000000-0005-0000-0000-00005C070000}"/>
    <cellStyle name="Currency 8 2" xfId="121" xr:uid="{00000000-0005-0000-0000-00005D070000}"/>
    <cellStyle name="Currency 8 3" xfId="122" xr:uid="{00000000-0005-0000-0000-00005E070000}"/>
    <cellStyle name="Currency 9" xfId="123" xr:uid="{00000000-0005-0000-0000-00005F070000}"/>
    <cellStyle name="Currency 9 2" xfId="124" xr:uid="{00000000-0005-0000-0000-000060070000}"/>
    <cellStyle name="Currency 9 3" xfId="125" xr:uid="{00000000-0005-0000-0000-000061070000}"/>
    <cellStyle name="Currency CAS_Scaffolding Enquiry KBG001 Amount to Approve gus" xfId="126" xr:uid="{00000000-0005-0000-0000-000062070000}"/>
    <cellStyle name="Currency0" xfId="2096" xr:uid="{00000000-0005-0000-0000-000063070000}"/>
    <cellStyle name="Currency0 10" xfId="2097" xr:uid="{00000000-0005-0000-0000-000064070000}"/>
    <cellStyle name="Currency0 2" xfId="2098" xr:uid="{00000000-0005-0000-0000-000065070000}"/>
    <cellStyle name="Currency0 3" xfId="2099" xr:uid="{00000000-0005-0000-0000-000066070000}"/>
    <cellStyle name="Currency0 4" xfId="2100" xr:uid="{00000000-0005-0000-0000-000067070000}"/>
    <cellStyle name="Currency0 5" xfId="2101" xr:uid="{00000000-0005-0000-0000-000068070000}"/>
    <cellStyle name="Currency0 6" xfId="2102" xr:uid="{00000000-0005-0000-0000-000069070000}"/>
    <cellStyle name="Currency0 7" xfId="2103" xr:uid="{00000000-0005-0000-0000-00006A070000}"/>
    <cellStyle name="Currency0 8" xfId="2104" xr:uid="{00000000-0005-0000-0000-00006B070000}"/>
    <cellStyle name="Currency0 9" xfId="2105" xr:uid="{00000000-0005-0000-0000-00006C070000}"/>
    <cellStyle name="Date" xfId="2106" xr:uid="{00000000-0005-0000-0000-00006D070000}"/>
    <cellStyle name="Date 10" xfId="2107" xr:uid="{00000000-0005-0000-0000-00006E070000}"/>
    <cellStyle name="Date 2" xfId="2108" xr:uid="{00000000-0005-0000-0000-00006F070000}"/>
    <cellStyle name="Date 3" xfId="2109" xr:uid="{00000000-0005-0000-0000-000070070000}"/>
    <cellStyle name="Date 4" xfId="2110" xr:uid="{00000000-0005-0000-0000-000071070000}"/>
    <cellStyle name="Date 5" xfId="2111" xr:uid="{00000000-0005-0000-0000-000072070000}"/>
    <cellStyle name="Date 6" xfId="2112" xr:uid="{00000000-0005-0000-0000-000073070000}"/>
    <cellStyle name="Date 7" xfId="2113" xr:uid="{00000000-0005-0000-0000-000074070000}"/>
    <cellStyle name="Date 8" xfId="2114" xr:uid="{00000000-0005-0000-0000-000075070000}"/>
    <cellStyle name="Date 9" xfId="2115" xr:uid="{00000000-0005-0000-0000-000076070000}"/>
    <cellStyle name="Date Short" xfId="2116" xr:uid="{00000000-0005-0000-0000-000077070000}"/>
    <cellStyle name="Date Short 2" xfId="2117" xr:uid="{00000000-0005-0000-0000-000078070000}"/>
    <cellStyle name="Date_20080204 Medupi Turbine Cashflow Forecast" xfId="2118" xr:uid="{00000000-0005-0000-0000-000079070000}"/>
    <cellStyle name="Datum" xfId="2119" xr:uid="{00000000-0005-0000-0000-00007A070000}"/>
    <cellStyle name="Dezimal [0]_Compiling Utility Macros" xfId="127" xr:uid="{00000000-0005-0000-0000-00007B070000}"/>
    <cellStyle name="Dezimal_04f_40_Sumgait1_new" xfId="2120" xr:uid="{00000000-0005-0000-0000-00007C070000}"/>
    <cellStyle name="DH2" xfId="2121" xr:uid="{00000000-0005-0000-0000-00007D070000}"/>
    <cellStyle name="Emphasis 1" xfId="2122" xr:uid="{00000000-0005-0000-0000-00007E070000}"/>
    <cellStyle name="Emphasis 2" xfId="2123" xr:uid="{00000000-0005-0000-0000-00007F070000}"/>
    <cellStyle name="Emphasis 3" xfId="2124" xr:uid="{00000000-0005-0000-0000-000080070000}"/>
    <cellStyle name="Enter Currency (0)" xfId="2125" xr:uid="{00000000-0005-0000-0000-000081070000}"/>
    <cellStyle name="Enter Currency (2)" xfId="2126" xr:uid="{00000000-0005-0000-0000-000082070000}"/>
    <cellStyle name="Enter Units (0)" xfId="2127" xr:uid="{00000000-0005-0000-0000-000083070000}"/>
    <cellStyle name="Enter Units (1)" xfId="2128" xr:uid="{00000000-0005-0000-0000-000084070000}"/>
    <cellStyle name="Enter Units (2)" xfId="2129" xr:uid="{00000000-0005-0000-0000-000085070000}"/>
    <cellStyle name="Euro" xfId="2130" xr:uid="{00000000-0005-0000-0000-000086070000}"/>
    <cellStyle name="Explanatory Text 10" xfId="2131" xr:uid="{00000000-0005-0000-0000-000087070000}"/>
    <cellStyle name="Explanatory Text 2" xfId="128" xr:uid="{00000000-0005-0000-0000-000088070000}"/>
    <cellStyle name="Explanatory Text 2 2" xfId="2132" xr:uid="{00000000-0005-0000-0000-000089070000}"/>
    <cellStyle name="Explanatory Text 2 3" xfId="2133" xr:uid="{00000000-0005-0000-0000-00008A070000}"/>
    <cellStyle name="Explanatory Text 2 4" xfId="2134" xr:uid="{00000000-0005-0000-0000-00008B070000}"/>
    <cellStyle name="Explanatory Text 2 5" xfId="2135" xr:uid="{00000000-0005-0000-0000-00008C070000}"/>
    <cellStyle name="Explanatory Text 3" xfId="2136" xr:uid="{00000000-0005-0000-0000-00008D070000}"/>
    <cellStyle name="Explanatory Text 3 2" xfId="2137" xr:uid="{00000000-0005-0000-0000-00008E070000}"/>
    <cellStyle name="Explanatory Text 4" xfId="2138" xr:uid="{00000000-0005-0000-0000-00008F070000}"/>
    <cellStyle name="Explanatory Text 4 2" xfId="2139" xr:uid="{00000000-0005-0000-0000-000090070000}"/>
    <cellStyle name="Explanatory Text 5" xfId="2140" xr:uid="{00000000-0005-0000-0000-000091070000}"/>
    <cellStyle name="Explanatory Text 5 2" xfId="2141" xr:uid="{00000000-0005-0000-0000-000092070000}"/>
    <cellStyle name="Explanatory Text 6" xfId="2142" xr:uid="{00000000-0005-0000-0000-000093070000}"/>
    <cellStyle name="Explanatory Text 6 2" xfId="2143" xr:uid="{00000000-0005-0000-0000-000094070000}"/>
    <cellStyle name="Explanatory Text 7" xfId="2144" xr:uid="{00000000-0005-0000-0000-000095070000}"/>
    <cellStyle name="Explanatory Text 7 2" xfId="2145" xr:uid="{00000000-0005-0000-0000-000096070000}"/>
    <cellStyle name="Explanatory Text 8" xfId="2146" xr:uid="{00000000-0005-0000-0000-000097070000}"/>
    <cellStyle name="Explanatory Text 8 2" xfId="2147" xr:uid="{00000000-0005-0000-0000-000098070000}"/>
    <cellStyle name="Explanatory Text 9" xfId="2148" xr:uid="{00000000-0005-0000-0000-000099070000}"/>
    <cellStyle name="Explanatory Text 9 2" xfId="2149" xr:uid="{00000000-0005-0000-0000-00009A070000}"/>
    <cellStyle name="F2" xfId="2150" xr:uid="{00000000-0005-0000-0000-00009B070000}"/>
    <cellStyle name="F3" xfId="2151" xr:uid="{00000000-0005-0000-0000-00009C070000}"/>
    <cellStyle name="F4" xfId="2152" xr:uid="{00000000-0005-0000-0000-00009D070000}"/>
    <cellStyle name="F5" xfId="2153" xr:uid="{00000000-0005-0000-0000-00009E070000}"/>
    <cellStyle name="F6" xfId="2154" xr:uid="{00000000-0005-0000-0000-00009F070000}"/>
    <cellStyle name="F7" xfId="2155" xr:uid="{00000000-0005-0000-0000-0000A0070000}"/>
    <cellStyle name="F8" xfId="2156" xr:uid="{00000000-0005-0000-0000-0000A1070000}"/>
    <cellStyle name="Faktor" xfId="2157" xr:uid="{00000000-0005-0000-0000-0000A2070000}"/>
    <cellStyle name="Fees" xfId="2158" xr:uid="{00000000-0005-0000-0000-0000A3070000}"/>
    <cellStyle name="Fixed" xfId="2159" xr:uid="{00000000-0005-0000-0000-0000A4070000}"/>
    <cellStyle name="Fixed 10" xfId="2160" xr:uid="{00000000-0005-0000-0000-0000A5070000}"/>
    <cellStyle name="Fixed 2" xfId="2161" xr:uid="{00000000-0005-0000-0000-0000A6070000}"/>
    <cellStyle name="Fixed 3" xfId="2162" xr:uid="{00000000-0005-0000-0000-0000A7070000}"/>
    <cellStyle name="Fixed 4" xfId="2163" xr:uid="{00000000-0005-0000-0000-0000A8070000}"/>
    <cellStyle name="Fixed 5" xfId="2164" xr:uid="{00000000-0005-0000-0000-0000A9070000}"/>
    <cellStyle name="Fixed 6" xfId="2165" xr:uid="{00000000-0005-0000-0000-0000AA070000}"/>
    <cellStyle name="Fixed 7" xfId="2166" xr:uid="{00000000-0005-0000-0000-0000AB070000}"/>
    <cellStyle name="Fixed 8" xfId="2167" xr:uid="{00000000-0005-0000-0000-0000AC070000}"/>
    <cellStyle name="Fixed 9" xfId="2168" xr:uid="{00000000-0005-0000-0000-0000AD070000}"/>
    <cellStyle name="Fixed0" xfId="2169" xr:uid="{00000000-0005-0000-0000-0000AE070000}"/>
    <cellStyle name="Fixed3 - Style3" xfId="2170" xr:uid="{00000000-0005-0000-0000-0000AF070000}"/>
    <cellStyle name="Flag" xfId="2171" xr:uid="{00000000-0005-0000-0000-0000B0070000}"/>
    <cellStyle name="Good 10" xfId="2172" xr:uid="{00000000-0005-0000-0000-0000B1070000}"/>
    <cellStyle name="Good 2" xfId="129" xr:uid="{00000000-0005-0000-0000-0000B2070000}"/>
    <cellStyle name="Good 2 2" xfId="2173" xr:uid="{00000000-0005-0000-0000-0000B3070000}"/>
    <cellStyle name="Good 2 3" xfId="2174" xr:uid="{00000000-0005-0000-0000-0000B4070000}"/>
    <cellStyle name="Good 2 4" xfId="2175" xr:uid="{00000000-0005-0000-0000-0000B5070000}"/>
    <cellStyle name="Good 2 5" xfId="2176" xr:uid="{00000000-0005-0000-0000-0000B6070000}"/>
    <cellStyle name="Good 3" xfId="2177" xr:uid="{00000000-0005-0000-0000-0000B7070000}"/>
    <cellStyle name="Good 3 2" xfId="2178" xr:uid="{00000000-0005-0000-0000-0000B8070000}"/>
    <cellStyle name="Good 4" xfId="2179" xr:uid="{00000000-0005-0000-0000-0000B9070000}"/>
    <cellStyle name="Good 4 2" xfId="2180" xr:uid="{00000000-0005-0000-0000-0000BA070000}"/>
    <cellStyle name="Good 5" xfId="2181" xr:uid="{00000000-0005-0000-0000-0000BB070000}"/>
    <cellStyle name="Good 5 2" xfId="2182" xr:uid="{00000000-0005-0000-0000-0000BC070000}"/>
    <cellStyle name="Good 6" xfId="2183" xr:uid="{00000000-0005-0000-0000-0000BD070000}"/>
    <cellStyle name="Good 6 2" xfId="2184" xr:uid="{00000000-0005-0000-0000-0000BE070000}"/>
    <cellStyle name="Good 7" xfId="2185" xr:uid="{00000000-0005-0000-0000-0000BF070000}"/>
    <cellStyle name="Good 7 2" xfId="2186" xr:uid="{00000000-0005-0000-0000-0000C0070000}"/>
    <cellStyle name="Good 8" xfId="2187" xr:uid="{00000000-0005-0000-0000-0000C1070000}"/>
    <cellStyle name="Good 8 2" xfId="2188" xr:uid="{00000000-0005-0000-0000-0000C2070000}"/>
    <cellStyle name="Good 9" xfId="2189" xr:uid="{00000000-0005-0000-0000-0000C3070000}"/>
    <cellStyle name="Good 9 2" xfId="2190" xr:uid="{00000000-0005-0000-0000-0000C4070000}"/>
    <cellStyle name="Grey" xfId="2191" xr:uid="{00000000-0005-0000-0000-0000C5070000}"/>
    <cellStyle name="Grey 2" xfId="2192" xr:uid="{00000000-0005-0000-0000-0000C6070000}"/>
    <cellStyle name="Grey_20100518 Medupi March 2010 summary" xfId="2193" xr:uid="{00000000-0005-0000-0000-0000C7070000}"/>
    <cellStyle name="Header1" xfId="130" xr:uid="{00000000-0005-0000-0000-0000C8070000}"/>
    <cellStyle name="Header2" xfId="131" xr:uid="{00000000-0005-0000-0000-0000C9070000}"/>
    <cellStyle name="Header2 2" xfId="2194" xr:uid="{00000000-0005-0000-0000-0000CA070000}"/>
    <cellStyle name="Heading" xfId="2195" xr:uid="{00000000-0005-0000-0000-0000CB070000}"/>
    <cellStyle name="Heading 1 1" xfId="2196" xr:uid="{00000000-0005-0000-0000-0000CC070000}"/>
    <cellStyle name="Heading 1 10" xfId="2197" xr:uid="{00000000-0005-0000-0000-0000CD070000}"/>
    <cellStyle name="Heading 1 2" xfId="132" xr:uid="{00000000-0005-0000-0000-0000CE070000}"/>
    <cellStyle name="Heading 1 2 2" xfId="2198" xr:uid="{00000000-0005-0000-0000-0000CF070000}"/>
    <cellStyle name="Heading 1 2 2 2" xfId="2199" xr:uid="{00000000-0005-0000-0000-0000D0070000}"/>
    <cellStyle name="Heading 1 2 3" xfId="2200" xr:uid="{00000000-0005-0000-0000-0000D1070000}"/>
    <cellStyle name="Heading 1 2 4" xfId="2201" xr:uid="{00000000-0005-0000-0000-0000D2070000}"/>
    <cellStyle name="Heading 1 2 5" xfId="2202" xr:uid="{00000000-0005-0000-0000-0000D3070000}"/>
    <cellStyle name="Heading 1 2 6" xfId="2203" xr:uid="{00000000-0005-0000-0000-0000D4070000}"/>
    <cellStyle name="Heading 1 2 7" xfId="2204" xr:uid="{00000000-0005-0000-0000-0000D5070000}"/>
    <cellStyle name="Heading 1 3" xfId="133" xr:uid="{00000000-0005-0000-0000-0000D6070000}"/>
    <cellStyle name="Heading 1 3 2" xfId="2205" xr:uid="{00000000-0005-0000-0000-0000D7070000}"/>
    <cellStyle name="Heading 1 3 2 2" xfId="2206" xr:uid="{00000000-0005-0000-0000-0000D8070000}"/>
    <cellStyle name="Heading 1 3 3" xfId="2207" xr:uid="{00000000-0005-0000-0000-0000D9070000}"/>
    <cellStyle name="Heading 1 4" xfId="2208" xr:uid="{00000000-0005-0000-0000-0000DA070000}"/>
    <cellStyle name="Heading 1 4 2" xfId="2209" xr:uid="{00000000-0005-0000-0000-0000DB070000}"/>
    <cellStyle name="Heading 1 4 3" xfId="2210" xr:uid="{00000000-0005-0000-0000-0000DC070000}"/>
    <cellStyle name="Heading 1 5" xfId="2211" xr:uid="{00000000-0005-0000-0000-0000DD070000}"/>
    <cellStyle name="Heading 1 5 2" xfId="2212" xr:uid="{00000000-0005-0000-0000-0000DE070000}"/>
    <cellStyle name="Heading 1 5 3" xfId="2213" xr:uid="{00000000-0005-0000-0000-0000DF070000}"/>
    <cellStyle name="Heading 1 6" xfId="2214" xr:uid="{00000000-0005-0000-0000-0000E0070000}"/>
    <cellStyle name="Heading 1 6 2" xfId="2215" xr:uid="{00000000-0005-0000-0000-0000E1070000}"/>
    <cellStyle name="Heading 1 7" xfId="2216" xr:uid="{00000000-0005-0000-0000-0000E2070000}"/>
    <cellStyle name="Heading 1 7 2" xfId="2217" xr:uid="{00000000-0005-0000-0000-0000E3070000}"/>
    <cellStyle name="Heading 1 8" xfId="2218" xr:uid="{00000000-0005-0000-0000-0000E4070000}"/>
    <cellStyle name="Heading 1 8 2" xfId="2219" xr:uid="{00000000-0005-0000-0000-0000E5070000}"/>
    <cellStyle name="Heading 1 9" xfId="2220" xr:uid="{00000000-0005-0000-0000-0000E6070000}"/>
    <cellStyle name="Heading 1 9 2" xfId="2221" xr:uid="{00000000-0005-0000-0000-0000E7070000}"/>
    <cellStyle name="Heading 2 10" xfId="2222" xr:uid="{00000000-0005-0000-0000-0000E8070000}"/>
    <cellStyle name="Heading 2 2" xfId="134" xr:uid="{00000000-0005-0000-0000-0000E9070000}"/>
    <cellStyle name="Heading 2 2 2" xfId="2223" xr:uid="{00000000-0005-0000-0000-0000EA070000}"/>
    <cellStyle name="Heading 2 2 2 2" xfId="2224" xr:uid="{00000000-0005-0000-0000-0000EB070000}"/>
    <cellStyle name="Heading 2 2 3" xfId="2225" xr:uid="{00000000-0005-0000-0000-0000EC070000}"/>
    <cellStyle name="Heading 2 2 4" xfId="2226" xr:uid="{00000000-0005-0000-0000-0000ED070000}"/>
    <cellStyle name="Heading 2 2 5" xfId="2227" xr:uid="{00000000-0005-0000-0000-0000EE070000}"/>
    <cellStyle name="Heading 2 2 6" xfId="2228" xr:uid="{00000000-0005-0000-0000-0000EF070000}"/>
    <cellStyle name="Heading 2 2 7" xfId="2229" xr:uid="{00000000-0005-0000-0000-0000F0070000}"/>
    <cellStyle name="Heading 2 3" xfId="135" xr:uid="{00000000-0005-0000-0000-0000F1070000}"/>
    <cellStyle name="Heading 2 3 2" xfId="2230" xr:uid="{00000000-0005-0000-0000-0000F2070000}"/>
    <cellStyle name="Heading 2 3 2 2" xfId="2231" xr:uid="{00000000-0005-0000-0000-0000F3070000}"/>
    <cellStyle name="Heading 2 3 3" xfId="2232" xr:uid="{00000000-0005-0000-0000-0000F4070000}"/>
    <cellStyle name="Heading 2 4" xfId="2233" xr:uid="{00000000-0005-0000-0000-0000F5070000}"/>
    <cellStyle name="Heading 2 4 2" xfId="2234" xr:uid="{00000000-0005-0000-0000-0000F6070000}"/>
    <cellStyle name="Heading 2 4 3" xfId="2235" xr:uid="{00000000-0005-0000-0000-0000F7070000}"/>
    <cellStyle name="Heading 2 5" xfId="2236" xr:uid="{00000000-0005-0000-0000-0000F8070000}"/>
    <cellStyle name="Heading 2 5 2" xfId="2237" xr:uid="{00000000-0005-0000-0000-0000F9070000}"/>
    <cellStyle name="Heading 2 5 3" xfId="2238" xr:uid="{00000000-0005-0000-0000-0000FA070000}"/>
    <cellStyle name="Heading 2 6" xfId="2239" xr:uid="{00000000-0005-0000-0000-0000FB070000}"/>
    <cellStyle name="Heading 2 6 2" xfId="2240" xr:uid="{00000000-0005-0000-0000-0000FC070000}"/>
    <cellStyle name="Heading 2 7" xfId="2241" xr:uid="{00000000-0005-0000-0000-0000FD070000}"/>
    <cellStyle name="Heading 2 7 2" xfId="2242" xr:uid="{00000000-0005-0000-0000-0000FE070000}"/>
    <cellStyle name="Heading 2 8" xfId="2243" xr:uid="{00000000-0005-0000-0000-0000FF070000}"/>
    <cellStyle name="Heading 2 8 2" xfId="2244" xr:uid="{00000000-0005-0000-0000-000000080000}"/>
    <cellStyle name="Heading 2 9" xfId="2245" xr:uid="{00000000-0005-0000-0000-000001080000}"/>
    <cellStyle name="Heading 2 9 2" xfId="2246" xr:uid="{00000000-0005-0000-0000-000002080000}"/>
    <cellStyle name="Heading 3 10" xfId="2247" xr:uid="{00000000-0005-0000-0000-000003080000}"/>
    <cellStyle name="Heading 3 2" xfId="136" xr:uid="{00000000-0005-0000-0000-000004080000}"/>
    <cellStyle name="Heading 3 2 2" xfId="2248" xr:uid="{00000000-0005-0000-0000-000005080000}"/>
    <cellStyle name="Heading 3 2 3" xfId="2249" xr:uid="{00000000-0005-0000-0000-000006080000}"/>
    <cellStyle name="Heading 3 2 4" xfId="2250" xr:uid="{00000000-0005-0000-0000-000007080000}"/>
    <cellStyle name="Heading 3 2 5" xfId="2251" xr:uid="{00000000-0005-0000-0000-000008080000}"/>
    <cellStyle name="Heading 3 3" xfId="137" xr:uid="{00000000-0005-0000-0000-000009080000}"/>
    <cellStyle name="Heading 3 3 2" xfId="2252" xr:uid="{00000000-0005-0000-0000-00000A080000}"/>
    <cellStyle name="Heading 3 4" xfId="2253" xr:uid="{00000000-0005-0000-0000-00000B080000}"/>
    <cellStyle name="Heading 3 4 2" xfId="2254" xr:uid="{00000000-0005-0000-0000-00000C080000}"/>
    <cellStyle name="Heading 3 5" xfId="2255" xr:uid="{00000000-0005-0000-0000-00000D080000}"/>
    <cellStyle name="Heading 3 5 2" xfId="2256" xr:uid="{00000000-0005-0000-0000-00000E080000}"/>
    <cellStyle name="Heading 3 6" xfId="2257" xr:uid="{00000000-0005-0000-0000-00000F080000}"/>
    <cellStyle name="Heading 3 6 2" xfId="2258" xr:uid="{00000000-0005-0000-0000-000010080000}"/>
    <cellStyle name="Heading 3 7" xfId="2259" xr:uid="{00000000-0005-0000-0000-000011080000}"/>
    <cellStyle name="Heading 3 7 2" xfId="2260" xr:uid="{00000000-0005-0000-0000-000012080000}"/>
    <cellStyle name="Heading 3 8" xfId="2261" xr:uid="{00000000-0005-0000-0000-000013080000}"/>
    <cellStyle name="Heading 3 8 2" xfId="2262" xr:uid="{00000000-0005-0000-0000-000014080000}"/>
    <cellStyle name="Heading 3 9" xfId="2263" xr:uid="{00000000-0005-0000-0000-000015080000}"/>
    <cellStyle name="Heading 3 9 2" xfId="2264" xr:uid="{00000000-0005-0000-0000-000016080000}"/>
    <cellStyle name="Heading 4 10" xfId="2265" xr:uid="{00000000-0005-0000-0000-000017080000}"/>
    <cellStyle name="Heading 4 2" xfId="138" xr:uid="{00000000-0005-0000-0000-000018080000}"/>
    <cellStyle name="Heading 4 2 2" xfId="2266" xr:uid="{00000000-0005-0000-0000-000019080000}"/>
    <cellStyle name="Heading 4 2 3" xfId="2267" xr:uid="{00000000-0005-0000-0000-00001A080000}"/>
    <cellStyle name="Heading 4 2 4" xfId="2268" xr:uid="{00000000-0005-0000-0000-00001B080000}"/>
    <cellStyle name="Heading 4 2 5" xfId="2269" xr:uid="{00000000-0005-0000-0000-00001C080000}"/>
    <cellStyle name="Heading 4 3" xfId="139" xr:uid="{00000000-0005-0000-0000-00001D080000}"/>
    <cellStyle name="Heading 4 3 2" xfId="2270" xr:uid="{00000000-0005-0000-0000-00001E080000}"/>
    <cellStyle name="Heading 4 4" xfId="2271" xr:uid="{00000000-0005-0000-0000-00001F080000}"/>
    <cellStyle name="Heading 4 4 2" xfId="2272" xr:uid="{00000000-0005-0000-0000-000020080000}"/>
    <cellStyle name="Heading 4 5" xfId="2273" xr:uid="{00000000-0005-0000-0000-000021080000}"/>
    <cellStyle name="Heading 4 5 2" xfId="2274" xr:uid="{00000000-0005-0000-0000-000022080000}"/>
    <cellStyle name="Heading 4 6" xfId="2275" xr:uid="{00000000-0005-0000-0000-000023080000}"/>
    <cellStyle name="Heading 4 6 2" xfId="2276" xr:uid="{00000000-0005-0000-0000-000024080000}"/>
    <cellStyle name="Heading 4 7" xfId="2277" xr:uid="{00000000-0005-0000-0000-000025080000}"/>
    <cellStyle name="Heading 4 7 2" xfId="2278" xr:uid="{00000000-0005-0000-0000-000026080000}"/>
    <cellStyle name="Heading 4 8" xfId="2279" xr:uid="{00000000-0005-0000-0000-000027080000}"/>
    <cellStyle name="Heading 4 8 2" xfId="2280" xr:uid="{00000000-0005-0000-0000-000028080000}"/>
    <cellStyle name="Heading 4 9" xfId="2281" xr:uid="{00000000-0005-0000-0000-000029080000}"/>
    <cellStyle name="Heading 4 9 2" xfId="2282" xr:uid="{00000000-0005-0000-0000-00002A080000}"/>
    <cellStyle name="HEADING1" xfId="2283" xr:uid="{00000000-0005-0000-0000-00002B080000}"/>
    <cellStyle name="HEADING2" xfId="2284" xr:uid="{00000000-0005-0000-0000-00002C080000}"/>
    <cellStyle name="Heading3" xfId="2285" xr:uid="{00000000-0005-0000-0000-00002D080000}"/>
    <cellStyle name="Heading4" xfId="2286" xr:uid="{00000000-0005-0000-0000-00002E080000}"/>
    <cellStyle name="Horizontal" xfId="2287" xr:uid="{00000000-0005-0000-0000-00002F080000}"/>
    <cellStyle name="Hyperlink" xfId="9990" builtinId="8"/>
    <cellStyle name="Hyperlink 2" xfId="2288" xr:uid="{00000000-0005-0000-0000-000031080000}"/>
    <cellStyle name="Hyperlink 2 2" xfId="2289" xr:uid="{00000000-0005-0000-0000-000032080000}"/>
    <cellStyle name="Hyperlink 3" xfId="2290" xr:uid="{00000000-0005-0000-0000-000033080000}"/>
    <cellStyle name="Hyperlink 3 2" xfId="2291" xr:uid="{00000000-0005-0000-0000-000034080000}"/>
    <cellStyle name="Hyperlink 3_20101018_Challenge Session Revisions FINAL" xfId="2292" xr:uid="{00000000-0005-0000-0000-000035080000}"/>
    <cellStyle name="Hyperlink 4" xfId="2293" xr:uid="{00000000-0005-0000-0000-000036080000}"/>
    <cellStyle name="Input [yellow]" xfId="2294" xr:uid="{00000000-0005-0000-0000-000037080000}"/>
    <cellStyle name="Input [yellow] 2" xfId="2295" xr:uid="{00000000-0005-0000-0000-000038080000}"/>
    <cellStyle name="Input [yellow]_20100518 Medupi March 2010 summary" xfId="2296" xr:uid="{00000000-0005-0000-0000-000039080000}"/>
    <cellStyle name="Input 10" xfId="2297" xr:uid="{00000000-0005-0000-0000-00003A080000}"/>
    <cellStyle name="Input 2" xfId="140" xr:uid="{00000000-0005-0000-0000-00003B080000}"/>
    <cellStyle name="Input 2 2" xfId="2298" xr:uid="{00000000-0005-0000-0000-00003C080000}"/>
    <cellStyle name="Input 2 3" xfId="2299" xr:uid="{00000000-0005-0000-0000-00003D080000}"/>
    <cellStyle name="Input 2 4" xfId="2300" xr:uid="{00000000-0005-0000-0000-00003E080000}"/>
    <cellStyle name="Input 2 5" xfId="2301" xr:uid="{00000000-0005-0000-0000-00003F080000}"/>
    <cellStyle name="Input 3" xfId="2302" xr:uid="{00000000-0005-0000-0000-000040080000}"/>
    <cellStyle name="Input 3 2" xfId="2303" xr:uid="{00000000-0005-0000-0000-000041080000}"/>
    <cellStyle name="Input 4" xfId="2304" xr:uid="{00000000-0005-0000-0000-000042080000}"/>
    <cellStyle name="Input 4 2" xfId="2305" xr:uid="{00000000-0005-0000-0000-000043080000}"/>
    <cellStyle name="Input 5" xfId="2306" xr:uid="{00000000-0005-0000-0000-000044080000}"/>
    <cellStyle name="Input 5 2" xfId="2307" xr:uid="{00000000-0005-0000-0000-000045080000}"/>
    <cellStyle name="Input 6" xfId="2308" xr:uid="{00000000-0005-0000-0000-000046080000}"/>
    <cellStyle name="Input 6 2" xfId="2309" xr:uid="{00000000-0005-0000-0000-000047080000}"/>
    <cellStyle name="Input 7" xfId="2310" xr:uid="{00000000-0005-0000-0000-000048080000}"/>
    <cellStyle name="Input 7 2" xfId="2311" xr:uid="{00000000-0005-0000-0000-000049080000}"/>
    <cellStyle name="Input 8" xfId="2312" xr:uid="{00000000-0005-0000-0000-00004A080000}"/>
    <cellStyle name="Input 8 2" xfId="2313" xr:uid="{00000000-0005-0000-0000-00004B080000}"/>
    <cellStyle name="Input 9" xfId="2314" xr:uid="{00000000-0005-0000-0000-00004C080000}"/>
    <cellStyle name="Input 9 2" xfId="2315" xr:uid="{00000000-0005-0000-0000-00004D080000}"/>
    <cellStyle name="Input Cells" xfId="141" xr:uid="{00000000-0005-0000-0000-00004E080000}"/>
    <cellStyle name="Jun" xfId="142" xr:uid="{00000000-0005-0000-0000-00004F080000}"/>
    <cellStyle name="Jun 2" xfId="143" xr:uid="{00000000-0005-0000-0000-000050080000}"/>
    <cellStyle name="Jun 3" xfId="2316" xr:uid="{00000000-0005-0000-0000-000051080000}"/>
    <cellStyle name="Jun 4" xfId="2317" xr:uid="{00000000-0005-0000-0000-000052080000}"/>
    <cellStyle name="Komma" xfId="2318" xr:uid="{00000000-0005-0000-0000-000053080000}"/>
    <cellStyle name="Link Currency (0)" xfId="2319" xr:uid="{00000000-0005-0000-0000-000054080000}"/>
    <cellStyle name="Link Currency (2)" xfId="2320" xr:uid="{00000000-0005-0000-0000-000055080000}"/>
    <cellStyle name="Link Units (0)" xfId="2321" xr:uid="{00000000-0005-0000-0000-000056080000}"/>
    <cellStyle name="Link Units (1)" xfId="2322" xr:uid="{00000000-0005-0000-0000-000057080000}"/>
    <cellStyle name="Link Units (2)" xfId="2323" xr:uid="{00000000-0005-0000-0000-000058080000}"/>
    <cellStyle name="Linked Cell 10" xfId="2324" xr:uid="{00000000-0005-0000-0000-000059080000}"/>
    <cellStyle name="Linked Cell 2" xfId="144" xr:uid="{00000000-0005-0000-0000-00005A080000}"/>
    <cellStyle name="Linked Cell 2 2" xfId="2325" xr:uid="{00000000-0005-0000-0000-00005B080000}"/>
    <cellStyle name="Linked Cell 2 3" xfId="2326" xr:uid="{00000000-0005-0000-0000-00005C080000}"/>
    <cellStyle name="Linked Cell 2 4" xfId="2327" xr:uid="{00000000-0005-0000-0000-00005D080000}"/>
    <cellStyle name="Linked Cell 2 5" xfId="2328" xr:uid="{00000000-0005-0000-0000-00005E080000}"/>
    <cellStyle name="Linked Cell 3" xfId="2329" xr:uid="{00000000-0005-0000-0000-00005F080000}"/>
    <cellStyle name="Linked Cell 3 2" xfId="2330" xr:uid="{00000000-0005-0000-0000-000060080000}"/>
    <cellStyle name="Linked Cell 4" xfId="2331" xr:uid="{00000000-0005-0000-0000-000061080000}"/>
    <cellStyle name="Linked Cell 4 2" xfId="2332" xr:uid="{00000000-0005-0000-0000-000062080000}"/>
    <cellStyle name="Linked Cell 5" xfId="2333" xr:uid="{00000000-0005-0000-0000-000063080000}"/>
    <cellStyle name="Linked Cell 5 2" xfId="2334" xr:uid="{00000000-0005-0000-0000-000064080000}"/>
    <cellStyle name="Linked Cell 6" xfId="2335" xr:uid="{00000000-0005-0000-0000-000065080000}"/>
    <cellStyle name="Linked Cell 6 2" xfId="2336" xr:uid="{00000000-0005-0000-0000-000066080000}"/>
    <cellStyle name="Linked Cell 7" xfId="2337" xr:uid="{00000000-0005-0000-0000-000067080000}"/>
    <cellStyle name="Linked Cell 7 2" xfId="2338" xr:uid="{00000000-0005-0000-0000-000068080000}"/>
    <cellStyle name="Linked Cell 8" xfId="2339" xr:uid="{00000000-0005-0000-0000-000069080000}"/>
    <cellStyle name="Linked Cell 8 2" xfId="2340" xr:uid="{00000000-0005-0000-0000-00006A080000}"/>
    <cellStyle name="Linked Cell 9" xfId="2341" xr:uid="{00000000-0005-0000-0000-00006B080000}"/>
    <cellStyle name="Linked Cell 9 2" xfId="2342" xr:uid="{00000000-0005-0000-0000-00006C080000}"/>
    <cellStyle name="Listformat" xfId="2343" xr:uid="{00000000-0005-0000-0000-00006D080000}"/>
    <cellStyle name="Milliers [0]_Fonctions Macros XL4" xfId="2344" xr:uid="{00000000-0005-0000-0000-00006E080000}"/>
    <cellStyle name="Milliers_Fonctions Macros XL4" xfId="2345" xr:uid="{00000000-0005-0000-0000-00006F080000}"/>
    <cellStyle name="Neutral 10" xfId="2346" xr:uid="{00000000-0005-0000-0000-000070080000}"/>
    <cellStyle name="Neutral 2" xfId="145" xr:uid="{00000000-0005-0000-0000-000071080000}"/>
    <cellStyle name="Neutral 2 2" xfId="2347" xr:uid="{00000000-0005-0000-0000-000072080000}"/>
    <cellStyle name="Neutral 2 3" xfId="2348" xr:uid="{00000000-0005-0000-0000-000073080000}"/>
    <cellStyle name="Neutral 2 4" xfId="2349" xr:uid="{00000000-0005-0000-0000-000074080000}"/>
    <cellStyle name="Neutral 2 5" xfId="2350" xr:uid="{00000000-0005-0000-0000-000075080000}"/>
    <cellStyle name="Neutral 3" xfId="146" xr:uid="{00000000-0005-0000-0000-000076080000}"/>
    <cellStyle name="Neutral 3 2" xfId="2351" xr:uid="{00000000-0005-0000-0000-000077080000}"/>
    <cellStyle name="Neutral 4" xfId="2352" xr:uid="{00000000-0005-0000-0000-000078080000}"/>
    <cellStyle name="Neutral 4 2" xfId="2353" xr:uid="{00000000-0005-0000-0000-000079080000}"/>
    <cellStyle name="Neutral 5" xfId="2354" xr:uid="{00000000-0005-0000-0000-00007A080000}"/>
    <cellStyle name="Neutral 5 2" xfId="2355" xr:uid="{00000000-0005-0000-0000-00007B080000}"/>
    <cellStyle name="Neutral 6" xfId="2356" xr:uid="{00000000-0005-0000-0000-00007C080000}"/>
    <cellStyle name="Neutral 6 2" xfId="2357" xr:uid="{00000000-0005-0000-0000-00007D080000}"/>
    <cellStyle name="Neutral 7" xfId="2358" xr:uid="{00000000-0005-0000-0000-00007E080000}"/>
    <cellStyle name="Neutral 7 2" xfId="2359" xr:uid="{00000000-0005-0000-0000-00007F080000}"/>
    <cellStyle name="Neutral 8" xfId="2360" xr:uid="{00000000-0005-0000-0000-000080080000}"/>
    <cellStyle name="Neutral 8 2" xfId="2361" xr:uid="{00000000-0005-0000-0000-000081080000}"/>
    <cellStyle name="Neutral 9" xfId="2362" xr:uid="{00000000-0005-0000-0000-000082080000}"/>
    <cellStyle name="Neutral 9 2" xfId="2363" xr:uid="{00000000-0005-0000-0000-000083080000}"/>
    <cellStyle name="new" xfId="147" xr:uid="{00000000-0005-0000-0000-000084080000}"/>
    <cellStyle name="new 2" xfId="2364" xr:uid="{00000000-0005-0000-0000-000085080000}"/>
    <cellStyle name="Normal" xfId="0" builtinId="0"/>
    <cellStyle name="Normal - Style1" xfId="148" xr:uid="{00000000-0005-0000-0000-000087080000}"/>
    <cellStyle name="Normal - Style1 10 2" xfId="2365" xr:uid="{00000000-0005-0000-0000-000088080000}"/>
    <cellStyle name="Normal 10" xfId="149" xr:uid="{00000000-0005-0000-0000-000089080000}"/>
    <cellStyle name="Normal 10 2" xfId="150" xr:uid="{00000000-0005-0000-0000-00008A080000}"/>
    <cellStyle name="Normal 10 2 2" xfId="151" xr:uid="{00000000-0005-0000-0000-00008B080000}"/>
    <cellStyle name="Normal 10 2 3" xfId="2366" xr:uid="{00000000-0005-0000-0000-00008C080000}"/>
    <cellStyle name="Normal 10 3" xfId="152" xr:uid="{00000000-0005-0000-0000-00008D080000}"/>
    <cellStyle name="Normal 10 4" xfId="2367" xr:uid="{00000000-0005-0000-0000-00008E080000}"/>
    <cellStyle name="Normal 10 5" xfId="2368" xr:uid="{00000000-0005-0000-0000-00008F080000}"/>
    <cellStyle name="Normal 11" xfId="153" xr:uid="{00000000-0005-0000-0000-000090080000}"/>
    <cellStyle name="Normal 11 10" xfId="2369" xr:uid="{00000000-0005-0000-0000-000091080000}"/>
    <cellStyle name="Normal 11 11" xfId="2370" xr:uid="{00000000-0005-0000-0000-000092080000}"/>
    <cellStyle name="Normal 11 12" xfId="2371" xr:uid="{00000000-0005-0000-0000-000093080000}"/>
    <cellStyle name="Normal 11 13" xfId="2372" xr:uid="{00000000-0005-0000-0000-000094080000}"/>
    <cellStyle name="Normal 11 14" xfId="2373" xr:uid="{00000000-0005-0000-0000-000095080000}"/>
    <cellStyle name="Normal 11 15" xfId="2374" xr:uid="{00000000-0005-0000-0000-000096080000}"/>
    <cellStyle name="Normal 11 16" xfId="2375" xr:uid="{00000000-0005-0000-0000-000097080000}"/>
    <cellStyle name="Normal 11 17" xfId="2376" xr:uid="{00000000-0005-0000-0000-000098080000}"/>
    <cellStyle name="Normal 11 18" xfId="2377" xr:uid="{00000000-0005-0000-0000-000099080000}"/>
    <cellStyle name="Normal 11 19" xfId="2378" xr:uid="{00000000-0005-0000-0000-00009A080000}"/>
    <cellStyle name="Normal 11 2" xfId="154" xr:uid="{00000000-0005-0000-0000-00009B080000}"/>
    <cellStyle name="Normal 11 2 2" xfId="2379" xr:uid="{00000000-0005-0000-0000-00009C080000}"/>
    <cellStyle name="Normal 11 2 3" xfId="2380" xr:uid="{00000000-0005-0000-0000-00009D080000}"/>
    <cellStyle name="Normal 11 20" xfId="2381" xr:uid="{00000000-0005-0000-0000-00009E080000}"/>
    <cellStyle name="Normal 11 21" xfId="2382" xr:uid="{00000000-0005-0000-0000-00009F080000}"/>
    <cellStyle name="Normal 11 22" xfId="2383" xr:uid="{00000000-0005-0000-0000-0000A0080000}"/>
    <cellStyle name="Normal 11 23" xfId="2384" xr:uid="{00000000-0005-0000-0000-0000A1080000}"/>
    <cellStyle name="Normal 11 24" xfId="2385" xr:uid="{00000000-0005-0000-0000-0000A2080000}"/>
    <cellStyle name="Normal 11 25" xfId="2386" xr:uid="{00000000-0005-0000-0000-0000A3080000}"/>
    <cellStyle name="Normal 11 26" xfId="2387" xr:uid="{00000000-0005-0000-0000-0000A4080000}"/>
    <cellStyle name="Normal 11 27" xfId="2388" xr:uid="{00000000-0005-0000-0000-0000A5080000}"/>
    <cellStyle name="Normal 11 28" xfId="2389" xr:uid="{00000000-0005-0000-0000-0000A6080000}"/>
    <cellStyle name="Normal 11 29" xfId="2390" xr:uid="{00000000-0005-0000-0000-0000A7080000}"/>
    <cellStyle name="Normal 11 3" xfId="155" xr:uid="{00000000-0005-0000-0000-0000A8080000}"/>
    <cellStyle name="Normal 11 30" xfId="2391" xr:uid="{00000000-0005-0000-0000-0000A9080000}"/>
    <cellStyle name="Normal 11 4" xfId="2392" xr:uid="{00000000-0005-0000-0000-0000AA080000}"/>
    <cellStyle name="Normal 11 5" xfId="2393" xr:uid="{00000000-0005-0000-0000-0000AB080000}"/>
    <cellStyle name="Normal 11 6" xfId="2394" xr:uid="{00000000-0005-0000-0000-0000AC080000}"/>
    <cellStyle name="Normal 11 7" xfId="2395" xr:uid="{00000000-0005-0000-0000-0000AD080000}"/>
    <cellStyle name="Normal 11 8" xfId="2396" xr:uid="{00000000-0005-0000-0000-0000AE080000}"/>
    <cellStyle name="Normal 11 9" xfId="2397" xr:uid="{00000000-0005-0000-0000-0000AF080000}"/>
    <cellStyle name="Normal 12" xfId="156" xr:uid="{00000000-0005-0000-0000-0000B0080000}"/>
    <cellStyle name="Normal 12 10" xfId="2398" xr:uid="{00000000-0005-0000-0000-0000B1080000}"/>
    <cellStyle name="Normal 12 11" xfId="2399" xr:uid="{00000000-0005-0000-0000-0000B2080000}"/>
    <cellStyle name="Normal 12 12" xfId="2400" xr:uid="{00000000-0005-0000-0000-0000B3080000}"/>
    <cellStyle name="Normal 12 13" xfId="2401" xr:uid="{00000000-0005-0000-0000-0000B4080000}"/>
    <cellStyle name="Normal 12 14" xfId="2402" xr:uid="{00000000-0005-0000-0000-0000B5080000}"/>
    <cellStyle name="Normal 12 15" xfId="2403" xr:uid="{00000000-0005-0000-0000-0000B6080000}"/>
    <cellStyle name="Normal 12 16" xfId="2404" xr:uid="{00000000-0005-0000-0000-0000B7080000}"/>
    <cellStyle name="Normal 12 17" xfId="2405" xr:uid="{00000000-0005-0000-0000-0000B8080000}"/>
    <cellStyle name="Normal 12 18" xfId="2406" xr:uid="{00000000-0005-0000-0000-0000B9080000}"/>
    <cellStyle name="Normal 12 19" xfId="2407" xr:uid="{00000000-0005-0000-0000-0000BA080000}"/>
    <cellStyle name="Normal 12 2" xfId="157" xr:uid="{00000000-0005-0000-0000-0000BB080000}"/>
    <cellStyle name="Normal 12 2 2" xfId="158" xr:uid="{00000000-0005-0000-0000-0000BC080000}"/>
    <cellStyle name="Normal 12 20" xfId="2408" xr:uid="{00000000-0005-0000-0000-0000BD080000}"/>
    <cellStyle name="Normal 12 21" xfId="2409" xr:uid="{00000000-0005-0000-0000-0000BE080000}"/>
    <cellStyle name="Normal 12 22" xfId="2410" xr:uid="{00000000-0005-0000-0000-0000BF080000}"/>
    <cellStyle name="Normal 12 23" xfId="2411" xr:uid="{00000000-0005-0000-0000-0000C0080000}"/>
    <cellStyle name="Normal 12 24" xfId="2412" xr:uid="{00000000-0005-0000-0000-0000C1080000}"/>
    <cellStyle name="Normal 12 25" xfId="2413" xr:uid="{00000000-0005-0000-0000-0000C2080000}"/>
    <cellStyle name="Normal 12 26" xfId="2414" xr:uid="{00000000-0005-0000-0000-0000C3080000}"/>
    <cellStyle name="Normal 12 27" xfId="2415" xr:uid="{00000000-0005-0000-0000-0000C4080000}"/>
    <cellStyle name="Normal 12 28" xfId="2416" xr:uid="{00000000-0005-0000-0000-0000C5080000}"/>
    <cellStyle name="Normal 12 29" xfId="2417" xr:uid="{00000000-0005-0000-0000-0000C6080000}"/>
    <cellStyle name="Normal 12 3" xfId="159" xr:uid="{00000000-0005-0000-0000-0000C7080000}"/>
    <cellStyle name="Normal 12 30" xfId="2418" xr:uid="{00000000-0005-0000-0000-0000C8080000}"/>
    <cellStyle name="Normal 12 4" xfId="2419" xr:uid="{00000000-0005-0000-0000-0000C9080000}"/>
    <cellStyle name="Normal 12 5" xfId="2420" xr:uid="{00000000-0005-0000-0000-0000CA080000}"/>
    <cellStyle name="Normal 12 6" xfId="2421" xr:uid="{00000000-0005-0000-0000-0000CB080000}"/>
    <cellStyle name="Normal 12 7" xfId="2422" xr:uid="{00000000-0005-0000-0000-0000CC080000}"/>
    <cellStyle name="Normal 12 8" xfId="2423" xr:uid="{00000000-0005-0000-0000-0000CD080000}"/>
    <cellStyle name="Normal 12 9" xfId="2424" xr:uid="{00000000-0005-0000-0000-0000CE080000}"/>
    <cellStyle name="Normal 13" xfId="160" xr:uid="{00000000-0005-0000-0000-0000CF080000}"/>
    <cellStyle name="Normal 13 10" xfId="2425" xr:uid="{00000000-0005-0000-0000-0000D0080000}"/>
    <cellStyle name="Normal 13 11" xfId="2426" xr:uid="{00000000-0005-0000-0000-0000D1080000}"/>
    <cellStyle name="Normal 13 12" xfId="2427" xr:uid="{00000000-0005-0000-0000-0000D2080000}"/>
    <cellStyle name="Normal 13 13" xfId="2428" xr:uid="{00000000-0005-0000-0000-0000D3080000}"/>
    <cellStyle name="Normal 13 14" xfId="2429" xr:uid="{00000000-0005-0000-0000-0000D4080000}"/>
    <cellStyle name="Normal 13 15" xfId="2430" xr:uid="{00000000-0005-0000-0000-0000D5080000}"/>
    <cellStyle name="Normal 13 16" xfId="2431" xr:uid="{00000000-0005-0000-0000-0000D6080000}"/>
    <cellStyle name="Normal 13 17" xfId="2432" xr:uid="{00000000-0005-0000-0000-0000D7080000}"/>
    <cellStyle name="Normal 13 18" xfId="2433" xr:uid="{00000000-0005-0000-0000-0000D8080000}"/>
    <cellStyle name="Normal 13 19" xfId="2434" xr:uid="{00000000-0005-0000-0000-0000D9080000}"/>
    <cellStyle name="Normal 13 2" xfId="161" xr:uid="{00000000-0005-0000-0000-0000DA080000}"/>
    <cellStyle name="Normal 13 2 2" xfId="162" xr:uid="{00000000-0005-0000-0000-0000DB080000}"/>
    <cellStyle name="Normal 13 20" xfId="2435" xr:uid="{00000000-0005-0000-0000-0000DC080000}"/>
    <cellStyle name="Normal 13 21" xfId="2436" xr:uid="{00000000-0005-0000-0000-0000DD080000}"/>
    <cellStyle name="Normal 13 22" xfId="2437" xr:uid="{00000000-0005-0000-0000-0000DE080000}"/>
    <cellStyle name="Normal 13 23" xfId="2438" xr:uid="{00000000-0005-0000-0000-0000DF080000}"/>
    <cellStyle name="Normal 13 24" xfId="2439" xr:uid="{00000000-0005-0000-0000-0000E0080000}"/>
    <cellStyle name="Normal 13 25" xfId="2440" xr:uid="{00000000-0005-0000-0000-0000E1080000}"/>
    <cellStyle name="Normal 13 26" xfId="2441" xr:uid="{00000000-0005-0000-0000-0000E2080000}"/>
    <cellStyle name="Normal 13 27" xfId="2442" xr:uid="{00000000-0005-0000-0000-0000E3080000}"/>
    <cellStyle name="Normal 13 28" xfId="2443" xr:uid="{00000000-0005-0000-0000-0000E4080000}"/>
    <cellStyle name="Normal 13 29" xfId="2444" xr:uid="{00000000-0005-0000-0000-0000E5080000}"/>
    <cellStyle name="Normal 13 3" xfId="163" xr:uid="{00000000-0005-0000-0000-0000E6080000}"/>
    <cellStyle name="Normal 13 4" xfId="2445" xr:uid="{00000000-0005-0000-0000-0000E7080000}"/>
    <cellStyle name="Normal 13 5" xfId="2446" xr:uid="{00000000-0005-0000-0000-0000E8080000}"/>
    <cellStyle name="Normal 13 6" xfId="2447" xr:uid="{00000000-0005-0000-0000-0000E9080000}"/>
    <cellStyle name="Normal 13 7" xfId="2448" xr:uid="{00000000-0005-0000-0000-0000EA080000}"/>
    <cellStyle name="Normal 13 8" xfId="2449" xr:uid="{00000000-0005-0000-0000-0000EB080000}"/>
    <cellStyle name="Normal 13 9" xfId="2450" xr:uid="{00000000-0005-0000-0000-0000EC080000}"/>
    <cellStyle name="Normal 14" xfId="164" xr:uid="{00000000-0005-0000-0000-0000ED080000}"/>
    <cellStyle name="Normal 14 10" xfId="2451" xr:uid="{00000000-0005-0000-0000-0000EE080000}"/>
    <cellStyle name="Normal 14 11" xfId="2452" xr:uid="{00000000-0005-0000-0000-0000EF080000}"/>
    <cellStyle name="Normal 14 12" xfId="2453" xr:uid="{00000000-0005-0000-0000-0000F0080000}"/>
    <cellStyle name="Normal 14 13" xfId="2454" xr:uid="{00000000-0005-0000-0000-0000F1080000}"/>
    <cellStyle name="Normal 14 14" xfId="2455" xr:uid="{00000000-0005-0000-0000-0000F2080000}"/>
    <cellStyle name="Normal 14 15" xfId="2456" xr:uid="{00000000-0005-0000-0000-0000F3080000}"/>
    <cellStyle name="Normal 14 16" xfId="2457" xr:uid="{00000000-0005-0000-0000-0000F4080000}"/>
    <cellStyle name="Normal 14 17" xfId="2458" xr:uid="{00000000-0005-0000-0000-0000F5080000}"/>
    <cellStyle name="Normal 14 18" xfId="2459" xr:uid="{00000000-0005-0000-0000-0000F6080000}"/>
    <cellStyle name="Normal 14 19" xfId="2460" xr:uid="{00000000-0005-0000-0000-0000F7080000}"/>
    <cellStyle name="Normal 14 2" xfId="165" xr:uid="{00000000-0005-0000-0000-0000F8080000}"/>
    <cellStyle name="Normal 14 2 2" xfId="166" xr:uid="{00000000-0005-0000-0000-0000F9080000}"/>
    <cellStyle name="Normal 14 20" xfId="2461" xr:uid="{00000000-0005-0000-0000-0000FA080000}"/>
    <cellStyle name="Normal 14 21" xfId="2462" xr:uid="{00000000-0005-0000-0000-0000FB080000}"/>
    <cellStyle name="Normal 14 22" xfId="2463" xr:uid="{00000000-0005-0000-0000-0000FC080000}"/>
    <cellStyle name="Normal 14 23" xfId="2464" xr:uid="{00000000-0005-0000-0000-0000FD080000}"/>
    <cellStyle name="Normal 14 24" xfId="2465" xr:uid="{00000000-0005-0000-0000-0000FE080000}"/>
    <cellStyle name="Normal 14 25" xfId="2466" xr:uid="{00000000-0005-0000-0000-0000FF080000}"/>
    <cellStyle name="Normal 14 26" xfId="2467" xr:uid="{00000000-0005-0000-0000-000000090000}"/>
    <cellStyle name="Normal 14 27" xfId="2468" xr:uid="{00000000-0005-0000-0000-000001090000}"/>
    <cellStyle name="Normal 14 28" xfId="2469" xr:uid="{00000000-0005-0000-0000-000002090000}"/>
    <cellStyle name="Normal 14 29" xfId="2470" xr:uid="{00000000-0005-0000-0000-000003090000}"/>
    <cellStyle name="Normal 14 3" xfId="167" xr:uid="{00000000-0005-0000-0000-000004090000}"/>
    <cellStyle name="Normal 14 30" xfId="2471" xr:uid="{00000000-0005-0000-0000-000005090000}"/>
    <cellStyle name="Normal 14 4" xfId="2472" xr:uid="{00000000-0005-0000-0000-000006090000}"/>
    <cellStyle name="Normal 14 5" xfId="2473" xr:uid="{00000000-0005-0000-0000-000007090000}"/>
    <cellStyle name="Normal 14 6" xfId="2474" xr:uid="{00000000-0005-0000-0000-000008090000}"/>
    <cellStyle name="Normal 14 7" xfId="2475" xr:uid="{00000000-0005-0000-0000-000009090000}"/>
    <cellStyle name="Normal 14 8" xfId="2476" xr:uid="{00000000-0005-0000-0000-00000A090000}"/>
    <cellStyle name="Normal 14 9" xfId="2477" xr:uid="{00000000-0005-0000-0000-00000B090000}"/>
    <cellStyle name="Normal 15" xfId="168" xr:uid="{00000000-0005-0000-0000-00000C090000}"/>
    <cellStyle name="Normal 15 10" xfId="2478" xr:uid="{00000000-0005-0000-0000-00000D090000}"/>
    <cellStyle name="Normal 15 11" xfId="2479" xr:uid="{00000000-0005-0000-0000-00000E090000}"/>
    <cellStyle name="Normal 15 12" xfId="2480" xr:uid="{00000000-0005-0000-0000-00000F090000}"/>
    <cellStyle name="Normal 15 13" xfId="2481" xr:uid="{00000000-0005-0000-0000-000010090000}"/>
    <cellStyle name="Normal 15 14" xfId="2482" xr:uid="{00000000-0005-0000-0000-000011090000}"/>
    <cellStyle name="Normal 15 15" xfId="2483" xr:uid="{00000000-0005-0000-0000-000012090000}"/>
    <cellStyle name="Normal 15 16" xfId="2484" xr:uid="{00000000-0005-0000-0000-000013090000}"/>
    <cellStyle name="Normal 15 17" xfId="2485" xr:uid="{00000000-0005-0000-0000-000014090000}"/>
    <cellStyle name="Normal 15 18" xfId="2486" xr:uid="{00000000-0005-0000-0000-000015090000}"/>
    <cellStyle name="Normal 15 19" xfId="2487" xr:uid="{00000000-0005-0000-0000-000016090000}"/>
    <cellStyle name="Normal 15 2" xfId="169" xr:uid="{00000000-0005-0000-0000-000017090000}"/>
    <cellStyle name="Normal 15 2 2" xfId="170" xr:uid="{00000000-0005-0000-0000-000018090000}"/>
    <cellStyle name="Normal 15 20" xfId="2488" xr:uid="{00000000-0005-0000-0000-000019090000}"/>
    <cellStyle name="Normal 15 21" xfId="2489" xr:uid="{00000000-0005-0000-0000-00001A090000}"/>
    <cellStyle name="Normal 15 22" xfId="2490" xr:uid="{00000000-0005-0000-0000-00001B090000}"/>
    <cellStyle name="Normal 15 23" xfId="2491" xr:uid="{00000000-0005-0000-0000-00001C090000}"/>
    <cellStyle name="Normal 15 24" xfId="2492" xr:uid="{00000000-0005-0000-0000-00001D090000}"/>
    <cellStyle name="Normal 15 25" xfId="2493" xr:uid="{00000000-0005-0000-0000-00001E090000}"/>
    <cellStyle name="Normal 15 26" xfId="2494" xr:uid="{00000000-0005-0000-0000-00001F090000}"/>
    <cellStyle name="Normal 15 27" xfId="2495" xr:uid="{00000000-0005-0000-0000-000020090000}"/>
    <cellStyle name="Normal 15 28" xfId="2496" xr:uid="{00000000-0005-0000-0000-000021090000}"/>
    <cellStyle name="Normal 15 29" xfId="2497" xr:uid="{00000000-0005-0000-0000-000022090000}"/>
    <cellStyle name="Normal 15 3" xfId="171" xr:uid="{00000000-0005-0000-0000-000023090000}"/>
    <cellStyle name="Normal 15 4" xfId="2498" xr:uid="{00000000-0005-0000-0000-000024090000}"/>
    <cellStyle name="Normal 15 5" xfId="2499" xr:uid="{00000000-0005-0000-0000-000025090000}"/>
    <cellStyle name="Normal 15 6" xfId="2500" xr:uid="{00000000-0005-0000-0000-000026090000}"/>
    <cellStyle name="Normal 15 7" xfId="2501" xr:uid="{00000000-0005-0000-0000-000027090000}"/>
    <cellStyle name="Normal 15 8" xfId="2502" xr:uid="{00000000-0005-0000-0000-000028090000}"/>
    <cellStyle name="Normal 15 9" xfId="2503" xr:uid="{00000000-0005-0000-0000-000029090000}"/>
    <cellStyle name="Normal 16" xfId="172" xr:uid="{00000000-0005-0000-0000-00002A090000}"/>
    <cellStyle name="Normal 16 10" xfId="2504" xr:uid="{00000000-0005-0000-0000-00002B090000}"/>
    <cellStyle name="Normal 16 11" xfId="2505" xr:uid="{00000000-0005-0000-0000-00002C090000}"/>
    <cellStyle name="Normal 16 12" xfId="2506" xr:uid="{00000000-0005-0000-0000-00002D090000}"/>
    <cellStyle name="Normal 16 13" xfId="2507" xr:uid="{00000000-0005-0000-0000-00002E090000}"/>
    <cellStyle name="Normal 16 14" xfId="2508" xr:uid="{00000000-0005-0000-0000-00002F090000}"/>
    <cellStyle name="Normal 16 15" xfId="2509" xr:uid="{00000000-0005-0000-0000-000030090000}"/>
    <cellStyle name="Normal 16 16" xfId="2510" xr:uid="{00000000-0005-0000-0000-000031090000}"/>
    <cellStyle name="Normal 16 17" xfId="2511" xr:uid="{00000000-0005-0000-0000-000032090000}"/>
    <cellStyle name="Normal 16 18" xfId="2512" xr:uid="{00000000-0005-0000-0000-000033090000}"/>
    <cellStyle name="Normal 16 19" xfId="2513" xr:uid="{00000000-0005-0000-0000-000034090000}"/>
    <cellStyle name="Normal 16 2" xfId="173" xr:uid="{00000000-0005-0000-0000-000035090000}"/>
    <cellStyle name="Normal 16 20" xfId="2514" xr:uid="{00000000-0005-0000-0000-000036090000}"/>
    <cellStyle name="Normal 16 21" xfId="2515" xr:uid="{00000000-0005-0000-0000-000037090000}"/>
    <cellStyle name="Normal 16 22" xfId="2516" xr:uid="{00000000-0005-0000-0000-000038090000}"/>
    <cellStyle name="Normal 16 23" xfId="2517" xr:uid="{00000000-0005-0000-0000-000039090000}"/>
    <cellStyle name="Normal 16 24" xfId="2518" xr:uid="{00000000-0005-0000-0000-00003A090000}"/>
    <cellStyle name="Normal 16 25" xfId="2519" xr:uid="{00000000-0005-0000-0000-00003B090000}"/>
    <cellStyle name="Normal 16 26" xfId="2520" xr:uid="{00000000-0005-0000-0000-00003C090000}"/>
    <cellStyle name="Normal 16 27" xfId="2521" xr:uid="{00000000-0005-0000-0000-00003D090000}"/>
    <cellStyle name="Normal 16 28" xfId="2522" xr:uid="{00000000-0005-0000-0000-00003E090000}"/>
    <cellStyle name="Normal 16 29" xfId="2523" xr:uid="{00000000-0005-0000-0000-00003F090000}"/>
    <cellStyle name="Normal 16 3" xfId="2524" xr:uid="{00000000-0005-0000-0000-000040090000}"/>
    <cellStyle name="Normal 16 30" xfId="2525" xr:uid="{00000000-0005-0000-0000-000041090000}"/>
    <cellStyle name="Normal 16 4" xfId="2526" xr:uid="{00000000-0005-0000-0000-000042090000}"/>
    <cellStyle name="Normal 16 5" xfId="2527" xr:uid="{00000000-0005-0000-0000-000043090000}"/>
    <cellStyle name="Normal 16 6" xfId="2528" xr:uid="{00000000-0005-0000-0000-000044090000}"/>
    <cellStyle name="Normal 16 7" xfId="2529" xr:uid="{00000000-0005-0000-0000-000045090000}"/>
    <cellStyle name="Normal 16 8" xfId="2530" xr:uid="{00000000-0005-0000-0000-000046090000}"/>
    <cellStyle name="Normal 16 9" xfId="2531" xr:uid="{00000000-0005-0000-0000-000047090000}"/>
    <cellStyle name="Normal 17" xfId="174" xr:uid="{00000000-0005-0000-0000-000048090000}"/>
    <cellStyle name="Normal 17 10" xfId="2532" xr:uid="{00000000-0005-0000-0000-000049090000}"/>
    <cellStyle name="Normal 17 11" xfId="2533" xr:uid="{00000000-0005-0000-0000-00004A090000}"/>
    <cellStyle name="Normal 17 12" xfId="2534" xr:uid="{00000000-0005-0000-0000-00004B090000}"/>
    <cellStyle name="Normal 17 13" xfId="2535" xr:uid="{00000000-0005-0000-0000-00004C090000}"/>
    <cellStyle name="Normal 17 14" xfId="2536" xr:uid="{00000000-0005-0000-0000-00004D090000}"/>
    <cellStyle name="Normal 17 15" xfId="2537" xr:uid="{00000000-0005-0000-0000-00004E090000}"/>
    <cellStyle name="Normal 17 16" xfId="2538" xr:uid="{00000000-0005-0000-0000-00004F090000}"/>
    <cellStyle name="Normal 17 17" xfId="2539" xr:uid="{00000000-0005-0000-0000-000050090000}"/>
    <cellStyle name="Normal 17 18" xfId="2540" xr:uid="{00000000-0005-0000-0000-000051090000}"/>
    <cellStyle name="Normal 17 19" xfId="2541" xr:uid="{00000000-0005-0000-0000-000052090000}"/>
    <cellStyle name="Normal 17 2" xfId="2542" xr:uid="{00000000-0005-0000-0000-000053090000}"/>
    <cellStyle name="Normal 17 20" xfId="2543" xr:uid="{00000000-0005-0000-0000-000054090000}"/>
    <cellStyle name="Normal 17 21" xfId="2544" xr:uid="{00000000-0005-0000-0000-000055090000}"/>
    <cellStyle name="Normal 17 22" xfId="2545" xr:uid="{00000000-0005-0000-0000-000056090000}"/>
    <cellStyle name="Normal 17 23" xfId="2546" xr:uid="{00000000-0005-0000-0000-000057090000}"/>
    <cellStyle name="Normal 17 24" xfId="2547" xr:uid="{00000000-0005-0000-0000-000058090000}"/>
    <cellStyle name="Normal 17 25" xfId="2548" xr:uid="{00000000-0005-0000-0000-000059090000}"/>
    <cellStyle name="Normal 17 26" xfId="2549" xr:uid="{00000000-0005-0000-0000-00005A090000}"/>
    <cellStyle name="Normal 17 27" xfId="2550" xr:uid="{00000000-0005-0000-0000-00005B090000}"/>
    <cellStyle name="Normal 17 28" xfId="2551" xr:uid="{00000000-0005-0000-0000-00005C090000}"/>
    <cellStyle name="Normal 17 29" xfId="2552" xr:uid="{00000000-0005-0000-0000-00005D090000}"/>
    <cellStyle name="Normal 17 3" xfId="2553" xr:uid="{00000000-0005-0000-0000-00005E090000}"/>
    <cellStyle name="Normal 17 4" xfId="2554" xr:uid="{00000000-0005-0000-0000-00005F090000}"/>
    <cellStyle name="Normal 17 5" xfId="2555" xr:uid="{00000000-0005-0000-0000-000060090000}"/>
    <cellStyle name="Normal 17 6" xfId="2556" xr:uid="{00000000-0005-0000-0000-000061090000}"/>
    <cellStyle name="Normal 17 7" xfId="2557" xr:uid="{00000000-0005-0000-0000-000062090000}"/>
    <cellStyle name="Normal 17 8" xfId="2558" xr:uid="{00000000-0005-0000-0000-000063090000}"/>
    <cellStyle name="Normal 17 9" xfId="2559" xr:uid="{00000000-0005-0000-0000-000064090000}"/>
    <cellStyle name="Normal 18" xfId="175" xr:uid="{00000000-0005-0000-0000-000065090000}"/>
    <cellStyle name="Normal 18 10" xfId="2560" xr:uid="{00000000-0005-0000-0000-000066090000}"/>
    <cellStyle name="Normal 18 11" xfId="2561" xr:uid="{00000000-0005-0000-0000-000067090000}"/>
    <cellStyle name="Normal 18 12" xfId="2562" xr:uid="{00000000-0005-0000-0000-000068090000}"/>
    <cellStyle name="Normal 18 13" xfId="2563" xr:uid="{00000000-0005-0000-0000-000069090000}"/>
    <cellStyle name="Normal 18 14" xfId="2564" xr:uid="{00000000-0005-0000-0000-00006A090000}"/>
    <cellStyle name="Normal 18 15" xfId="2565" xr:uid="{00000000-0005-0000-0000-00006B090000}"/>
    <cellStyle name="Normal 18 16" xfId="2566" xr:uid="{00000000-0005-0000-0000-00006C090000}"/>
    <cellStyle name="Normal 18 17" xfId="2567" xr:uid="{00000000-0005-0000-0000-00006D090000}"/>
    <cellStyle name="Normal 18 18" xfId="2568" xr:uid="{00000000-0005-0000-0000-00006E090000}"/>
    <cellStyle name="Normal 18 19" xfId="2569" xr:uid="{00000000-0005-0000-0000-00006F090000}"/>
    <cellStyle name="Normal 18 2" xfId="2570" xr:uid="{00000000-0005-0000-0000-000070090000}"/>
    <cellStyle name="Normal 18 20" xfId="2571" xr:uid="{00000000-0005-0000-0000-000071090000}"/>
    <cellStyle name="Normal 18 21" xfId="2572" xr:uid="{00000000-0005-0000-0000-000072090000}"/>
    <cellStyle name="Normal 18 22" xfId="2573" xr:uid="{00000000-0005-0000-0000-000073090000}"/>
    <cellStyle name="Normal 18 23" xfId="2574" xr:uid="{00000000-0005-0000-0000-000074090000}"/>
    <cellStyle name="Normal 18 24" xfId="2575" xr:uid="{00000000-0005-0000-0000-000075090000}"/>
    <cellStyle name="Normal 18 25" xfId="2576" xr:uid="{00000000-0005-0000-0000-000076090000}"/>
    <cellStyle name="Normal 18 26" xfId="2577" xr:uid="{00000000-0005-0000-0000-000077090000}"/>
    <cellStyle name="Normal 18 27" xfId="2578" xr:uid="{00000000-0005-0000-0000-000078090000}"/>
    <cellStyle name="Normal 18 28" xfId="2579" xr:uid="{00000000-0005-0000-0000-000079090000}"/>
    <cellStyle name="Normal 18 29" xfId="2580" xr:uid="{00000000-0005-0000-0000-00007A090000}"/>
    <cellStyle name="Normal 18 3" xfId="2581" xr:uid="{00000000-0005-0000-0000-00007B090000}"/>
    <cellStyle name="Normal 18 4" xfId="2582" xr:uid="{00000000-0005-0000-0000-00007C090000}"/>
    <cellStyle name="Normal 18 5" xfId="2583" xr:uid="{00000000-0005-0000-0000-00007D090000}"/>
    <cellStyle name="Normal 18 6" xfId="2584" xr:uid="{00000000-0005-0000-0000-00007E090000}"/>
    <cellStyle name="Normal 18 7" xfId="2585" xr:uid="{00000000-0005-0000-0000-00007F090000}"/>
    <cellStyle name="Normal 18 8" xfId="2586" xr:uid="{00000000-0005-0000-0000-000080090000}"/>
    <cellStyle name="Normal 18 9" xfId="2587" xr:uid="{00000000-0005-0000-0000-000081090000}"/>
    <cellStyle name="Normal 19" xfId="176" xr:uid="{00000000-0005-0000-0000-000082090000}"/>
    <cellStyle name="Normal 19 10" xfId="2588" xr:uid="{00000000-0005-0000-0000-000083090000}"/>
    <cellStyle name="Normal 19 11" xfId="2589" xr:uid="{00000000-0005-0000-0000-000084090000}"/>
    <cellStyle name="Normal 19 12" xfId="2590" xr:uid="{00000000-0005-0000-0000-000085090000}"/>
    <cellStyle name="Normal 19 13" xfId="2591" xr:uid="{00000000-0005-0000-0000-000086090000}"/>
    <cellStyle name="Normal 19 14" xfId="2592" xr:uid="{00000000-0005-0000-0000-000087090000}"/>
    <cellStyle name="Normal 19 15" xfId="2593" xr:uid="{00000000-0005-0000-0000-000088090000}"/>
    <cellStyle name="Normal 19 16" xfId="2594" xr:uid="{00000000-0005-0000-0000-000089090000}"/>
    <cellStyle name="Normal 19 17" xfId="2595" xr:uid="{00000000-0005-0000-0000-00008A090000}"/>
    <cellStyle name="Normal 19 18" xfId="2596" xr:uid="{00000000-0005-0000-0000-00008B090000}"/>
    <cellStyle name="Normal 19 19" xfId="2597" xr:uid="{00000000-0005-0000-0000-00008C090000}"/>
    <cellStyle name="Normal 19 2" xfId="2598" xr:uid="{00000000-0005-0000-0000-00008D090000}"/>
    <cellStyle name="Normal 19 20" xfId="2599" xr:uid="{00000000-0005-0000-0000-00008E090000}"/>
    <cellStyle name="Normal 19 21" xfId="2600" xr:uid="{00000000-0005-0000-0000-00008F090000}"/>
    <cellStyle name="Normal 19 22" xfId="2601" xr:uid="{00000000-0005-0000-0000-000090090000}"/>
    <cellStyle name="Normal 19 23" xfId="2602" xr:uid="{00000000-0005-0000-0000-000091090000}"/>
    <cellStyle name="Normal 19 24" xfId="2603" xr:uid="{00000000-0005-0000-0000-000092090000}"/>
    <cellStyle name="Normal 19 25" xfId="2604" xr:uid="{00000000-0005-0000-0000-000093090000}"/>
    <cellStyle name="Normal 19 26" xfId="2605" xr:uid="{00000000-0005-0000-0000-000094090000}"/>
    <cellStyle name="Normal 19 27" xfId="2606" xr:uid="{00000000-0005-0000-0000-000095090000}"/>
    <cellStyle name="Normal 19 28" xfId="2607" xr:uid="{00000000-0005-0000-0000-000096090000}"/>
    <cellStyle name="Normal 19 29" xfId="2608" xr:uid="{00000000-0005-0000-0000-000097090000}"/>
    <cellStyle name="Normal 19 3" xfId="2609" xr:uid="{00000000-0005-0000-0000-000098090000}"/>
    <cellStyle name="Normal 19 4" xfId="2610" xr:uid="{00000000-0005-0000-0000-000099090000}"/>
    <cellStyle name="Normal 19 5" xfId="2611" xr:uid="{00000000-0005-0000-0000-00009A090000}"/>
    <cellStyle name="Normal 19 6" xfId="2612" xr:uid="{00000000-0005-0000-0000-00009B090000}"/>
    <cellStyle name="Normal 19 7" xfId="2613" xr:uid="{00000000-0005-0000-0000-00009C090000}"/>
    <cellStyle name="Normal 19 8" xfId="2614" xr:uid="{00000000-0005-0000-0000-00009D090000}"/>
    <cellStyle name="Normal 19 9" xfId="2615" xr:uid="{00000000-0005-0000-0000-00009E090000}"/>
    <cellStyle name="Normal 2" xfId="177" xr:uid="{00000000-0005-0000-0000-00009F090000}"/>
    <cellStyle name="Normal 2 10" xfId="2616" xr:uid="{00000000-0005-0000-0000-0000A0090000}"/>
    <cellStyle name="Normal 2 10 10" xfId="2617" xr:uid="{00000000-0005-0000-0000-0000A1090000}"/>
    <cellStyle name="Normal 2 10 11" xfId="2618" xr:uid="{00000000-0005-0000-0000-0000A2090000}"/>
    <cellStyle name="Normal 2 10 12" xfId="2619" xr:uid="{00000000-0005-0000-0000-0000A3090000}"/>
    <cellStyle name="Normal 2 10 13" xfId="2620" xr:uid="{00000000-0005-0000-0000-0000A4090000}"/>
    <cellStyle name="Normal 2 10 14" xfId="2621" xr:uid="{00000000-0005-0000-0000-0000A5090000}"/>
    <cellStyle name="Normal 2 10 15" xfId="2622" xr:uid="{00000000-0005-0000-0000-0000A6090000}"/>
    <cellStyle name="Normal 2 10 16" xfId="2623" xr:uid="{00000000-0005-0000-0000-0000A7090000}"/>
    <cellStyle name="Normal 2 10 17" xfId="2624" xr:uid="{00000000-0005-0000-0000-0000A8090000}"/>
    <cellStyle name="Normal 2 10 18" xfId="2625" xr:uid="{00000000-0005-0000-0000-0000A9090000}"/>
    <cellStyle name="Normal 2 10 19" xfId="2626" xr:uid="{00000000-0005-0000-0000-0000AA090000}"/>
    <cellStyle name="Normal 2 10 2" xfId="2627" xr:uid="{00000000-0005-0000-0000-0000AB090000}"/>
    <cellStyle name="Normal 2 10 20" xfId="2628" xr:uid="{00000000-0005-0000-0000-0000AC090000}"/>
    <cellStyle name="Normal 2 10 21" xfId="2629" xr:uid="{00000000-0005-0000-0000-0000AD090000}"/>
    <cellStyle name="Normal 2 10 22" xfId="2630" xr:uid="{00000000-0005-0000-0000-0000AE090000}"/>
    <cellStyle name="Normal 2 10 23" xfId="2631" xr:uid="{00000000-0005-0000-0000-0000AF090000}"/>
    <cellStyle name="Normal 2 10 24" xfId="2632" xr:uid="{00000000-0005-0000-0000-0000B0090000}"/>
    <cellStyle name="Normal 2 10 25" xfId="2633" xr:uid="{00000000-0005-0000-0000-0000B1090000}"/>
    <cellStyle name="Normal 2 10 26" xfId="2634" xr:uid="{00000000-0005-0000-0000-0000B2090000}"/>
    <cellStyle name="Normal 2 10 27" xfId="2635" xr:uid="{00000000-0005-0000-0000-0000B3090000}"/>
    <cellStyle name="Normal 2 10 28" xfId="2636" xr:uid="{00000000-0005-0000-0000-0000B4090000}"/>
    <cellStyle name="Normal 2 10 29" xfId="2637" xr:uid="{00000000-0005-0000-0000-0000B5090000}"/>
    <cellStyle name="Normal 2 10 3" xfId="2638" xr:uid="{00000000-0005-0000-0000-0000B6090000}"/>
    <cellStyle name="Normal 2 10 30" xfId="2639" xr:uid="{00000000-0005-0000-0000-0000B7090000}"/>
    <cellStyle name="Normal 2 10 31" xfId="2640" xr:uid="{00000000-0005-0000-0000-0000B8090000}"/>
    <cellStyle name="Normal 2 10 32" xfId="2641" xr:uid="{00000000-0005-0000-0000-0000B9090000}"/>
    <cellStyle name="Normal 2 10 33" xfId="2642" xr:uid="{00000000-0005-0000-0000-0000BA090000}"/>
    <cellStyle name="Normal 2 10 34" xfId="2643" xr:uid="{00000000-0005-0000-0000-0000BB090000}"/>
    <cellStyle name="Normal 2 10 35" xfId="2644" xr:uid="{00000000-0005-0000-0000-0000BC090000}"/>
    <cellStyle name="Normal 2 10 36" xfId="2645" xr:uid="{00000000-0005-0000-0000-0000BD090000}"/>
    <cellStyle name="Normal 2 10 37" xfId="2646" xr:uid="{00000000-0005-0000-0000-0000BE090000}"/>
    <cellStyle name="Normal 2 10 38" xfId="2647" xr:uid="{00000000-0005-0000-0000-0000BF090000}"/>
    <cellStyle name="Normal 2 10 39" xfId="2648" xr:uid="{00000000-0005-0000-0000-0000C0090000}"/>
    <cellStyle name="Normal 2 10 4" xfId="2649" xr:uid="{00000000-0005-0000-0000-0000C1090000}"/>
    <cellStyle name="Normal 2 10 40" xfId="2650" xr:uid="{00000000-0005-0000-0000-0000C2090000}"/>
    <cellStyle name="Normal 2 10 41" xfId="2651" xr:uid="{00000000-0005-0000-0000-0000C3090000}"/>
    <cellStyle name="Normal 2 10 42" xfId="2652" xr:uid="{00000000-0005-0000-0000-0000C4090000}"/>
    <cellStyle name="Normal 2 10 43" xfId="2653" xr:uid="{00000000-0005-0000-0000-0000C5090000}"/>
    <cellStyle name="Normal 2 10 44" xfId="2654" xr:uid="{00000000-0005-0000-0000-0000C6090000}"/>
    <cellStyle name="Normal 2 10 45" xfId="2655" xr:uid="{00000000-0005-0000-0000-0000C7090000}"/>
    <cellStyle name="Normal 2 10 46" xfId="2656" xr:uid="{00000000-0005-0000-0000-0000C8090000}"/>
    <cellStyle name="Normal 2 10 47" xfId="2657" xr:uid="{00000000-0005-0000-0000-0000C9090000}"/>
    <cellStyle name="Normal 2 10 48" xfId="2658" xr:uid="{00000000-0005-0000-0000-0000CA090000}"/>
    <cellStyle name="Normal 2 10 49" xfId="2659" xr:uid="{00000000-0005-0000-0000-0000CB090000}"/>
    <cellStyle name="Normal 2 10 5" xfId="2660" xr:uid="{00000000-0005-0000-0000-0000CC090000}"/>
    <cellStyle name="Normal 2 10 50" xfId="2661" xr:uid="{00000000-0005-0000-0000-0000CD090000}"/>
    <cellStyle name="Normal 2 10 51" xfId="2662" xr:uid="{00000000-0005-0000-0000-0000CE090000}"/>
    <cellStyle name="Normal 2 10 52" xfId="2663" xr:uid="{00000000-0005-0000-0000-0000CF090000}"/>
    <cellStyle name="Normal 2 10 53" xfId="2664" xr:uid="{00000000-0005-0000-0000-0000D0090000}"/>
    <cellStyle name="Normal 2 10 54" xfId="2665" xr:uid="{00000000-0005-0000-0000-0000D1090000}"/>
    <cellStyle name="Normal 2 10 55" xfId="2666" xr:uid="{00000000-0005-0000-0000-0000D2090000}"/>
    <cellStyle name="Normal 2 10 56" xfId="2667" xr:uid="{00000000-0005-0000-0000-0000D3090000}"/>
    <cellStyle name="Normal 2 10 57" xfId="2668" xr:uid="{00000000-0005-0000-0000-0000D4090000}"/>
    <cellStyle name="Normal 2 10 58" xfId="2669" xr:uid="{00000000-0005-0000-0000-0000D5090000}"/>
    <cellStyle name="Normal 2 10 59" xfId="2670" xr:uid="{00000000-0005-0000-0000-0000D6090000}"/>
    <cellStyle name="Normal 2 10 6" xfId="2671" xr:uid="{00000000-0005-0000-0000-0000D7090000}"/>
    <cellStyle name="Normal 2 10 60" xfId="2672" xr:uid="{00000000-0005-0000-0000-0000D8090000}"/>
    <cellStyle name="Normal 2 10 7" xfId="2673" xr:uid="{00000000-0005-0000-0000-0000D9090000}"/>
    <cellStyle name="Normal 2 10 8" xfId="2674" xr:uid="{00000000-0005-0000-0000-0000DA090000}"/>
    <cellStyle name="Normal 2 10 9" xfId="2675" xr:uid="{00000000-0005-0000-0000-0000DB090000}"/>
    <cellStyle name="Normal 2 11" xfId="2676" xr:uid="{00000000-0005-0000-0000-0000DC090000}"/>
    <cellStyle name="Normal 2 11 10" xfId="2677" xr:uid="{00000000-0005-0000-0000-0000DD090000}"/>
    <cellStyle name="Normal 2 11 11" xfId="2678" xr:uid="{00000000-0005-0000-0000-0000DE090000}"/>
    <cellStyle name="Normal 2 11 12" xfId="2679" xr:uid="{00000000-0005-0000-0000-0000DF090000}"/>
    <cellStyle name="Normal 2 11 13" xfId="2680" xr:uid="{00000000-0005-0000-0000-0000E0090000}"/>
    <cellStyle name="Normal 2 11 14" xfId="2681" xr:uid="{00000000-0005-0000-0000-0000E1090000}"/>
    <cellStyle name="Normal 2 11 15" xfId="2682" xr:uid="{00000000-0005-0000-0000-0000E2090000}"/>
    <cellStyle name="Normal 2 11 16" xfId="2683" xr:uid="{00000000-0005-0000-0000-0000E3090000}"/>
    <cellStyle name="Normal 2 11 17" xfId="2684" xr:uid="{00000000-0005-0000-0000-0000E4090000}"/>
    <cellStyle name="Normal 2 11 18" xfId="2685" xr:uid="{00000000-0005-0000-0000-0000E5090000}"/>
    <cellStyle name="Normal 2 11 19" xfId="2686" xr:uid="{00000000-0005-0000-0000-0000E6090000}"/>
    <cellStyle name="Normal 2 11 2" xfId="2687" xr:uid="{00000000-0005-0000-0000-0000E7090000}"/>
    <cellStyle name="Normal 2 11 20" xfId="2688" xr:uid="{00000000-0005-0000-0000-0000E8090000}"/>
    <cellStyle name="Normal 2 11 21" xfId="2689" xr:uid="{00000000-0005-0000-0000-0000E9090000}"/>
    <cellStyle name="Normal 2 11 22" xfId="2690" xr:uid="{00000000-0005-0000-0000-0000EA090000}"/>
    <cellStyle name="Normal 2 11 23" xfId="2691" xr:uid="{00000000-0005-0000-0000-0000EB090000}"/>
    <cellStyle name="Normal 2 11 24" xfId="2692" xr:uid="{00000000-0005-0000-0000-0000EC090000}"/>
    <cellStyle name="Normal 2 11 25" xfId="2693" xr:uid="{00000000-0005-0000-0000-0000ED090000}"/>
    <cellStyle name="Normal 2 11 26" xfId="2694" xr:uid="{00000000-0005-0000-0000-0000EE090000}"/>
    <cellStyle name="Normal 2 11 27" xfId="2695" xr:uid="{00000000-0005-0000-0000-0000EF090000}"/>
    <cellStyle name="Normal 2 11 28" xfId="2696" xr:uid="{00000000-0005-0000-0000-0000F0090000}"/>
    <cellStyle name="Normal 2 11 29" xfId="2697" xr:uid="{00000000-0005-0000-0000-0000F1090000}"/>
    <cellStyle name="Normal 2 11 3" xfId="2698" xr:uid="{00000000-0005-0000-0000-0000F2090000}"/>
    <cellStyle name="Normal 2 11 30" xfId="2699" xr:uid="{00000000-0005-0000-0000-0000F3090000}"/>
    <cellStyle name="Normal 2 11 31" xfId="2700" xr:uid="{00000000-0005-0000-0000-0000F4090000}"/>
    <cellStyle name="Normal 2 11 32" xfId="2701" xr:uid="{00000000-0005-0000-0000-0000F5090000}"/>
    <cellStyle name="Normal 2 11 33" xfId="2702" xr:uid="{00000000-0005-0000-0000-0000F6090000}"/>
    <cellStyle name="Normal 2 11 34" xfId="2703" xr:uid="{00000000-0005-0000-0000-0000F7090000}"/>
    <cellStyle name="Normal 2 11 35" xfId="2704" xr:uid="{00000000-0005-0000-0000-0000F8090000}"/>
    <cellStyle name="Normal 2 11 36" xfId="2705" xr:uid="{00000000-0005-0000-0000-0000F9090000}"/>
    <cellStyle name="Normal 2 11 37" xfId="2706" xr:uid="{00000000-0005-0000-0000-0000FA090000}"/>
    <cellStyle name="Normal 2 11 38" xfId="2707" xr:uid="{00000000-0005-0000-0000-0000FB090000}"/>
    <cellStyle name="Normal 2 11 39" xfId="2708" xr:uid="{00000000-0005-0000-0000-0000FC090000}"/>
    <cellStyle name="Normal 2 11 4" xfId="2709" xr:uid="{00000000-0005-0000-0000-0000FD090000}"/>
    <cellStyle name="Normal 2 11 40" xfId="2710" xr:uid="{00000000-0005-0000-0000-0000FE090000}"/>
    <cellStyle name="Normal 2 11 41" xfId="2711" xr:uid="{00000000-0005-0000-0000-0000FF090000}"/>
    <cellStyle name="Normal 2 11 42" xfId="2712" xr:uid="{00000000-0005-0000-0000-0000000A0000}"/>
    <cellStyle name="Normal 2 11 43" xfId="2713" xr:uid="{00000000-0005-0000-0000-0000010A0000}"/>
    <cellStyle name="Normal 2 11 44" xfId="2714" xr:uid="{00000000-0005-0000-0000-0000020A0000}"/>
    <cellStyle name="Normal 2 11 45" xfId="2715" xr:uid="{00000000-0005-0000-0000-0000030A0000}"/>
    <cellStyle name="Normal 2 11 46" xfId="2716" xr:uid="{00000000-0005-0000-0000-0000040A0000}"/>
    <cellStyle name="Normal 2 11 47" xfId="2717" xr:uid="{00000000-0005-0000-0000-0000050A0000}"/>
    <cellStyle name="Normal 2 11 48" xfId="2718" xr:uid="{00000000-0005-0000-0000-0000060A0000}"/>
    <cellStyle name="Normal 2 11 49" xfId="2719" xr:uid="{00000000-0005-0000-0000-0000070A0000}"/>
    <cellStyle name="Normal 2 11 5" xfId="2720" xr:uid="{00000000-0005-0000-0000-0000080A0000}"/>
    <cellStyle name="Normal 2 11 50" xfId="2721" xr:uid="{00000000-0005-0000-0000-0000090A0000}"/>
    <cellStyle name="Normal 2 11 51" xfId="2722" xr:uid="{00000000-0005-0000-0000-00000A0A0000}"/>
    <cellStyle name="Normal 2 11 52" xfId="2723" xr:uid="{00000000-0005-0000-0000-00000B0A0000}"/>
    <cellStyle name="Normal 2 11 53" xfId="2724" xr:uid="{00000000-0005-0000-0000-00000C0A0000}"/>
    <cellStyle name="Normal 2 11 54" xfId="2725" xr:uid="{00000000-0005-0000-0000-00000D0A0000}"/>
    <cellStyle name="Normal 2 11 55" xfId="2726" xr:uid="{00000000-0005-0000-0000-00000E0A0000}"/>
    <cellStyle name="Normal 2 11 56" xfId="2727" xr:uid="{00000000-0005-0000-0000-00000F0A0000}"/>
    <cellStyle name="Normal 2 11 57" xfId="2728" xr:uid="{00000000-0005-0000-0000-0000100A0000}"/>
    <cellStyle name="Normal 2 11 58" xfId="2729" xr:uid="{00000000-0005-0000-0000-0000110A0000}"/>
    <cellStyle name="Normal 2 11 59" xfId="2730" xr:uid="{00000000-0005-0000-0000-0000120A0000}"/>
    <cellStyle name="Normal 2 11 6" xfId="2731" xr:uid="{00000000-0005-0000-0000-0000130A0000}"/>
    <cellStyle name="Normal 2 11 60" xfId="2732" xr:uid="{00000000-0005-0000-0000-0000140A0000}"/>
    <cellStyle name="Normal 2 11 7" xfId="2733" xr:uid="{00000000-0005-0000-0000-0000150A0000}"/>
    <cellStyle name="Normal 2 11 8" xfId="2734" xr:uid="{00000000-0005-0000-0000-0000160A0000}"/>
    <cellStyle name="Normal 2 11 9" xfId="2735" xr:uid="{00000000-0005-0000-0000-0000170A0000}"/>
    <cellStyle name="Normal 2 12" xfId="2736" xr:uid="{00000000-0005-0000-0000-0000180A0000}"/>
    <cellStyle name="Normal 2 12 10" xfId="2737" xr:uid="{00000000-0005-0000-0000-0000190A0000}"/>
    <cellStyle name="Normal 2 12 11" xfId="2738" xr:uid="{00000000-0005-0000-0000-00001A0A0000}"/>
    <cellStyle name="Normal 2 12 12" xfId="2739" xr:uid="{00000000-0005-0000-0000-00001B0A0000}"/>
    <cellStyle name="Normal 2 12 13" xfId="2740" xr:uid="{00000000-0005-0000-0000-00001C0A0000}"/>
    <cellStyle name="Normal 2 12 14" xfId="2741" xr:uid="{00000000-0005-0000-0000-00001D0A0000}"/>
    <cellStyle name="Normal 2 12 15" xfId="2742" xr:uid="{00000000-0005-0000-0000-00001E0A0000}"/>
    <cellStyle name="Normal 2 12 16" xfId="2743" xr:uid="{00000000-0005-0000-0000-00001F0A0000}"/>
    <cellStyle name="Normal 2 12 17" xfId="2744" xr:uid="{00000000-0005-0000-0000-0000200A0000}"/>
    <cellStyle name="Normal 2 12 18" xfId="2745" xr:uid="{00000000-0005-0000-0000-0000210A0000}"/>
    <cellStyle name="Normal 2 12 19" xfId="2746" xr:uid="{00000000-0005-0000-0000-0000220A0000}"/>
    <cellStyle name="Normal 2 12 2" xfId="2747" xr:uid="{00000000-0005-0000-0000-0000230A0000}"/>
    <cellStyle name="Normal 2 12 20" xfId="2748" xr:uid="{00000000-0005-0000-0000-0000240A0000}"/>
    <cellStyle name="Normal 2 12 21" xfId="2749" xr:uid="{00000000-0005-0000-0000-0000250A0000}"/>
    <cellStyle name="Normal 2 12 22" xfId="2750" xr:uid="{00000000-0005-0000-0000-0000260A0000}"/>
    <cellStyle name="Normal 2 12 23" xfId="2751" xr:uid="{00000000-0005-0000-0000-0000270A0000}"/>
    <cellStyle name="Normal 2 12 24" xfId="2752" xr:uid="{00000000-0005-0000-0000-0000280A0000}"/>
    <cellStyle name="Normal 2 12 25" xfId="2753" xr:uid="{00000000-0005-0000-0000-0000290A0000}"/>
    <cellStyle name="Normal 2 12 26" xfId="2754" xr:uid="{00000000-0005-0000-0000-00002A0A0000}"/>
    <cellStyle name="Normal 2 12 27" xfId="2755" xr:uid="{00000000-0005-0000-0000-00002B0A0000}"/>
    <cellStyle name="Normal 2 12 28" xfId="2756" xr:uid="{00000000-0005-0000-0000-00002C0A0000}"/>
    <cellStyle name="Normal 2 12 29" xfId="2757" xr:uid="{00000000-0005-0000-0000-00002D0A0000}"/>
    <cellStyle name="Normal 2 12 3" xfId="2758" xr:uid="{00000000-0005-0000-0000-00002E0A0000}"/>
    <cellStyle name="Normal 2 12 30" xfId="2759" xr:uid="{00000000-0005-0000-0000-00002F0A0000}"/>
    <cellStyle name="Normal 2 12 31" xfId="2760" xr:uid="{00000000-0005-0000-0000-0000300A0000}"/>
    <cellStyle name="Normal 2 12 32" xfId="2761" xr:uid="{00000000-0005-0000-0000-0000310A0000}"/>
    <cellStyle name="Normal 2 12 33" xfId="2762" xr:uid="{00000000-0005-0000-0000-0000320A0000}"/>
    <cellStyle name="Normal 2 12 34" xfId="2763" xr:uid="{00000000-0005-0000-0000-0000330A0000}"/>
    <cellStyle name="Normal 2 12 35" xfId="2764" xr:uid="{00000000-0005-0000-0000-0000340A0000}"/>
    <cellStyle name="Normal 2 12 36" xfId="2765" xr:uid="{00000000-0005-0000-0000-0000350A0000}"/>
    <cellStyle name="Normal 2 12 37" xfId="2766" xr:uid="{00000000-0005-0000-0000-0000360A0000}"/>
    <cellStyle name="Normal 2 12 38" xfId="2767" xr:uid="{00000000-0005-0000-0000-0000370A0000}"/>
    <cellStyle name="Normal 2 12 39" xfId="2768" xr:uid="{00000000-0005-0000-0000-0000380A0000}"/>
    <cellStyle name="Normal 2 12 4" xfId="2769" xr:uid="{00000000-0005-0000-0000-0000390A0000}"/>
    <cellStyle name="Normal 2 12 40" xfId="2770" xr:uid="{00000000-0005-0000-0000-00003A0A0000}"/>
    <cellStyle name="Normal 2 12 41" xfId="2771" xr:uid="{00000000-0005-0000-0000-00003B0A0000}"/>
    <cellStyle name="Normal 2 12 42" xfId="2772" xr:uid="{00000000-0005-0000-0000-00003C0A0000}"/>
    <cellStyle name="Normal 2 12 43" xfId="2773" xr:uid="{00000000-0005-0000-0000-00003D0A0000}"/>
    <cellStyle name="Normal 2 12 44" xfId="2774" xr:uid="{00000000-0005-0000-0000-00003E0A0000}"/>
    <cellStyle name="Normal 2 12 45" xfId="2775" xr:uid="{00000000-0005-0000-0000-00003F0A0000}"/>
    <cellStyle name="Normal 2 12 46" xfId="2776" xr:uid="{00000000-0005-0000-0000-0000400A0000}"/>
    <cellStyle name="Normal 2 12 47" xfId="2777" xr:uid="{00000000-0005-0000-0000-0000410A0000}"/>
    <cellStyle name="Normal 2 12 48" xfId="2778" xr:uid="{00000000-0005-0000-0000-0000420A0000}"/>
    <cellStyle name="Normal 2 12 49" xfId="2779" xr:uid="{00000000-0005-0000-0000-0000430A0000}"/>
    <cellStyle name="Normal 2 12 5" xfId="2780" xr:uid="{00000000-0005-0000-0000-0000440A0000}"/>
    <cellStyle name="Normal 2 12 50" xfId="2781" xr:uid="{00000000-0005-0000-0000-0000450A0000}"/>
    <cellStyle name="Normal 2 12 51" xfId="2782" xr:uid="{00000000-0005-0000-0000-0000460A0000}"/>
    <cellStyle name="Normal 2 12 52" xfId="2783" xr:uid="{00000000-0005-0000-0000-0000470A0000}"/>
    <cellStyle name="Normal 2 12 53" xfId="2784" xr:uid="{00000000-0005-0000-0000-0000480A0000}"/>
    <cellStyle name="Normal 2 12 54" xfId="2785" xr:uid="{00000000-0005-0000-0000-0000490A0000}"/>
    <cellStyle name="Normal 2 12 55" xfId="2786" xr:uid="{00000000-0005-0000-0000-00004A0A0000}"/>
    <cellStyle name="Normal 2 12 56" xfId="2787" xr:uid="{00000000-0005-0000-0000-00004B0A0000}"/>
    <cellStyle name="Normal 2 12 57" xfId="2788" xr:uid="{00000000-0005-0000-0000-00004C0A0000}"/>
    <cellStyle name="Normal 2 12 58" xfId="2789" xr:uid="{00000000-0005-0000-0000-00004D0A0000}"/>
    <cellStyle name="Normal 2 12 59" xfId="2790" xr:uid="{00000000-0005-0000-0000-00004E0A0000}"/>
    <cellStyle name="Normal 2 12 6" xfId="2791" xr:uid="{00000000-0005-0000-0000-00004F0A0000}"/>
    <cellStyle name="Normal 2 12 60" xfId="2792" xr:uid="{00000000-0005-0000-0000-0000500A0000}"/>
    <cellStyle name="Normal 2 12 7" xfId="2793" xr:uid="{00000000-0005-0000-0000-0000510A0000}"/>
    <cellStyle name="Normal 2 12 8" xfId="2794" xr:uid="{00000000-0005-0000-0000-0000520A0000}"/>
    <cellStyle name="Normal 2 12 9" xfId="2795" xr:uid="{00000000-0005-0000-0000-0000530A0000}"/>
    <cellStyle name="Normal 2 13" xfId="2796" xr:uid="{00000000-0005-0000-0000-0000540A0000}"/>
    <cellStyle name="Normal 2 13 10" xfId="2797" xr:uid="{00000000-0005-0000-0000-0000550A0000}"/>
    <cellStyle name="Normal 2 13 11" xfId="2798" xr:uid="{00000000-0005-0000-0000-0000560A0000}"/>
    <cellStyle name="Normal 2 13 12" xfId="2799" xr:uid="{00000000-0005-0000-0000-0000570A0000}"/>
    <cellStyle name="Normal 2 13 13" xfId="2800" xr:uid="{00000000-0005-0000-0000-0000580A0000}"/>
    <cellStyle name="Normal 2 13 14" xfId="2801" xr:uid="{00000000-0005-0000-0000-0000590A0000}"/>
    <cellStyle name="Normal 2 13 15" xfId="2802" xr:uid="{00000000-0005-0000-0000-00005A0A0000}"/>
    <cellStyle name="Normal 2 13 16" xfId="2803" xr:uid="{00000000-0005-0000-0000-00005B0A0000}"/>
    <cellStyle name="Normal 2 13 17" xfId="2804" xr:uid="{00000000-0005-0000-0000-00005C0A0000}"/>
    <cellStyle name="Normal 2 13 18" xfId="2805" xr:uid="{00000000-0005-0000-0000-00005D0A0000}"/>
    <cellStyle name="Normal 2 13 19" xfId="2806" xr:uid="{00000000-0005-0000-0000-00005E0A0000}"/>
    <cellStyle name="Normal 2 13 2" xfId="2807" xr:uid="{00000000-0005-0000-0000-00005F0A0000}"/>
    <cellStyle name="Normal 2 13 20" xfId="2808" xr:uid="{00000000-0005-0000-0000-0000600A0000}"/>
    <cellStyle name="Normal 2 13 21" xfId="2809" xr:uid="{00000000-0005-0000-0000-0000610A0000}"/>
    <cellStyle name="Normal 2 13 22" xfId="2810" xr:uid="{00000000-0005-0000-0000-0000620A0000}"/>
    <cellStyle name="Normal 2 13 23" xfId="2811" xr:uid="{00000000-0005-0000-0000-0000630A0000}"/>
    <cellStyle name="Normal 2 13 24" xfId="2812" xr:uid="{00000000-0005-0000-0000-0000640A0000}"/>
    <cellStyle name="Normal 2 13 25" xfId="2813" xr:uid="{00000000-0005-0000-0000-0000650A0000}"/>
    <cellStyle name="Normal 2 13 26" xfId="2814" xr:uid="{00000000-0005-0000-0000-0000660A0000}"/>
    <cellStyle name="Normal 2 13 27" xfId="2815" xr:uid="{00000000-0005-0000-0000-0000670A0000}"/>
    <cellStyle name="Normal 2 13 28" xfId="2816" xr:uid="{00000000-0005-0000-0000-0000680A0000}"/>
    <cellStyle name="Normal 2 13 29" xfId="2817" xr:uid="{00000000-0005-0000-0000-0000690A0000}"/>
    <cellStyle name="Normal 2 13 3" xfId="2818" xr:uid="{00000000-0005-0000-0000-00006A0A0000}"/>
    <cellStyle name="Normal 2 13 30" xfId="2819" xr:uid="{00000000-0005-0000-0000-00006B0A0000}"/>
    <cellStyle name="Normal 2 13 31" xfId="2820" xr:uid="{00000000-0005-0000-0000-00006C0A0000}"/>
    <cellStyle name="Normal 2 13 32" xfId="2821" xr:uid="{00000000-0005-0000-0000-00006D0A0000}"/>
    <cellStyle name="Normal 2 13 33" xfId="2822" xr:uid="{00000000-0005-0000-0000-00006E0A0000}"/>
    <cellStyle name="Normal 2 13 34" xfId="2823" xr:uid="{00000000-0005-0000-0000-00006F0A0000}"/>
    <cellStyle name="Normal 2 13 35" xfId="2824" xr:uid="{00000000-0005-0000-0000-0000700A0000}"/>
    <cellStyle name="Normal 2 13 36" xfId="2825" xr:uid="{00000000-0005-0000-0000-0000710A0000}"/>
    <cellStyle name="Normal 2 13 37" xfId="2826" xr:uid="{00000000-0005-0000-0000-0000720A0000}"/>
    <cellStyle name="Normal 2 13 38" xfId="2827" xr:uid="{00000000-0005-0000-0000-0000730A0000}"/>
    <cellStyle name="Normal 2 13 39" xfId="2828" xr:uid="{00000000-0005-0000-0000-0000740A0000}"/>
    <cellStyle name="Normal 2 13 4" xfId="2829" xr:uid="{00000000-0005-0000-0000-0000750A0000}"/>
    <cellStyle name="Normal 2 13 40" xfId="2830" xr:uid="{00000000-0005-0000-0000-0000760A0000}"/>
    <cellStyle name="Normal 2 13 41" xfId="2831" xr:uid="{00000000-0005-0000-0000-0000770A0000}"/>
    <cellStyle name="Normal 2 13 42" xfId="2832" xr:uid="{00000000-0005-0000-0000-0000780A0000}"/>
    <cellStyle name="Normal 2 13 43" xfId="2833" xr:uid="{00000000-0005-0000-0000-0000790A0000}"/>
    <cellStyle name="Normal 2 13 44" xfId="2834" xr:uid="{00000000-0005-0000-0000-00007A0A0000}"/>
    <cellStyle name="Normal 2 13 45" xfId="2835" xr:uid="{00000000-0005-0000-0000-00007B0A0000}"/>
    <cellStyle name="Normal 2 13 46" xfId="2836" xr:uid="{00000000-0005-0000-0000-00007C0A0000}"/>
    <cellStyle name="Normal 2 13 47" xfId="2837" xr:uid="{00000000-0005-0000-0000-00007D0A0000}"/>
    <cellStyle name="Normal 2 13 48" xfId="2838" xr:uid="{00000000-0005-0000-0000-00007E0A0000}"/>
    <cellStyle name="Normal 2 13 49" xfId="2839" xr:uid="{00000000-0005-0000-0000-00007F0A0000}"/>
    <cellStyle name="Normal 2 13 5" xfId="2840" xr:uid="{00000000-0005-0000-0000-0000800A0000}"/>
    <cellStyle name="Normal 2 13 50" xfId="2841" xr:uid="{00000000-0005-0000-0000-0000810A0000}"/>
    <cellStyle name="Normal 2 13 51" xfId="2842" xr:uid="{00000000-0005-0000-0000-0000820A0000}"/>
    <cellStyle name="Normal 2 13 52" xfId="2843" xr:uid="{00000000-0005-0000-0000-0000830A0000}"/>
    <cellStyle name="Normal 2 13 53" xfId="2844" xr:uid="{00000000-0005-0000-0000-0000840A0000}"/>
    <cellStyle name="Normal 2 13 54" xfId="2845" xr:uid="{00000000-0005-0000-0000-0000850A0000}"/>
    <cellStyle name="Normal 2 13 55" xfId="2846" xr:uid="{00000000-0005-0000-0000-0000860A0000}"/>
    <cellStyle name="Normal 2 13 56" xfId="2847" xr:uid="{00000000-0005-0000-0000-0000870A0000}"/>
    <cellStyle name="Normal 2 13 57" xfId="2848" xr:uid="{00000000-0005-0000-0000-0000880A0000}"/>
    <cellStyle name="Normal 2 13 58" xfId="2849" xr:uid="{00000000-0005-0000-0000-0000890A0000}"/>
    <cellStyle name="Normal 2 13 59" xfId="2850" xr:uid="{00000000-0005-0000-0000-00008A0A0000}"/>
    <cellStyle name="Normal 2 13 6" xfId="2851" xr:uid="{00000000-0005-0000-0000-00008B0A0000}"/>
    <cellStyle name="Normal 2 13 60" xfId="2852" xr:uid="{00000000-0005-0000-0000-00008C0A0000}"/>
    <cellStyle name="Normal 2 13 7" xfId="2853" xr:uid="{00000000-0005-0000-0000-00008D0A0000}"/>
    <cellStyle name="Normal 2 13 8" xfId="2854" xr:uid="{00000000-0005-0000-0000-00008E0A0000}"/>
    <cellStyle name="Normal 2 13 9" xfId="2855" xr:uid="{00000000-0005-0000-0000-00008F0A0000}"/>
    <cellStyle name="Normal 2 14" xfId="2856" xr:uid="{00000000-0005-0000-0000-0000900A0000}"/>
    <cellStyle name="Normal 2 14 10" xfId="2857" xr:uid="{00000000-0005-0000-0000-0000910A0000}"/>
    <cellStyle name="Normal 2 14 11" xfId="2858" xr:uid="{00000000-0005-0000-0000-0000920A0000}"/>
    <cellStyle name="Normal 2 14 12" xfId="2859" xr:uid="{00000000-0005-0000-0000-0000930A0000}"/>
    <cellStyle name="Normal 2 14 13" xfId="2860" xr:uid="{00000000-0005-0000-0000-0000940A0000}"/>
    <cellStyle name="Normal 2 14 14" xfId="2861" xr:uid="{00000000-0005-0000-0000-0000950A0000}"/>
    <cellStyle name="Normal 2 14 15" xfId="2862" xr:uid="{00000000-0005-0000-0000-0000960A0000}"/>
    <cellStyle name="Normal 2 14 16" xfId="2863" xr:uid="{00000000-0005-0000-0000-0000970A0000}"/>
    <cellStyle name="Normal 2 14 17" xfId="2864" xr:uid="{00000000-0005-0000-0000-0000980A0000}"/>
    <cellStyle name="Normal 2 14 18" xfId="2865" xr:uid="{00000000-0005-0000-0000-0000990A0000}"/>
    <cellStyle name="Normal 2 14 19" xfId="2866" xr:uid="{00000000-0005-0000-0000-00009A0A0000}"/>
    <cellStyle name="Normal 2 14 2" xfId="2867" xr:uid="{00000000-0005-0000-0000-00009B0A0000}"/>
    <cellStyle name="Normal 2 14 20" xfId="2868" xr:uid="{00000000-0005-0000-0000-00009C0A0000}"/>
    <cellStyle name="Normal 2 14 21" xfId="2869" xr:uid="{00000000-0005-0000-0000-00009D0A0000}"/>
    <cellStyle name="Normal 2 14 22" xfId="2870" xr:uid="{00000000-0005-0000-0000-00009E0A0000}"/>
    <cellStyle name="Normal 2 14 23" xfId="2871" xr:uid="{00000000-0005-0000-0000-00009F0A0000}"/>
    <cellStyle name="Normal 2 14 24" xfId="2872" xr:uid="{00000000-0005-0000-0000-0000A00A0000}"/>
    <cellStyle name="Normal 2 14 25" xfId="2873" xr:uid="{00000000-0005-0000-0000-0000A10A0000}"/>
    <cellStyle name="Normal 2 14 26" xfId="2874" xr:uid="{00000000-0005-0000-0000-0000A20A0000}"/>
    <cellStyle name="Normal 2 14 27" xfId="2875" xr:uid="{00000000-0005-0000-0000-0000A30A0000}"/>
    <cellStyle name="Normal 2 14 28" xfId="2876" xr:uid="{00000000-0005-0000-0000-0000A40A0000}"/>
    <cellStyle name="Normal 2 14 29" xfId="2877" xr:uid="{00000000-0005-0000-0000-0000A50A0000}"/>
    <cellStyle name="Normal 2 14 3" xfId="2878" xr:uid="{00000000-0005-0000-0000-0000A60A0000}"/>
    <cellStyle name="Normal 2 14 30" xfId="2879" xr:uid="{00000000-0005-0000-0000-0000A70A0000}"/>
    <cellStyle name="Normal 2 14 31" xfId="2880" xr:uid="{00000000-0005-0000-0000-0000A80A0000}"/>
    <cellStyle name="Normal 2 14 32" xfId="2881" xr:uid="{00000000-0005-0000-0000-0000A90A0000}"/>
    <cellStyle name="Normal 2 14 33" xfId="2882" xr:uid="{00000000-0005-0000-0000-0000AA0A0000}"/>
    <cellStyle name="Normal 2 14 34" xfId="2883" xr:uid="{00000000-0005-0000-0000-0000AB0A0000}"/>
    <cellStyle name="Normal 2 14 35" xfId="2884" xr:uid="{00000000-0005-0000-0000-0000AC0A0000}"/>
    <cellStyle name="Normal 2 14 36" xfId="2885" xr:uid="{00000000-0005-0000-0000-0000AD0A0000}"/>
    <cellStyle name="Normal 2 14 37" xfId="2886" xr:uid="{00000000-0005-0000-0000-0000AE0A0000}"/>
    <cellStyle name="Normal 2 14 38" xfId="2887" xr:uid="{00000000-0005-0000-0000-0000AF0A0000}"/>
    <cellStyle name="Normal 2 14 39" xfId="2888" xr:uid="{00000000-0005-0000-0000-0000B00A0000}"/>
    <cellStyle name="Normal 2 14 4" xfId="2889" xr:uid="{00000000-0005-0000-0000-0000B10A0000}"/>
    <cellStyle name="Normal 2 14 40" xfId="2890" xr:uid="{00000000-0005-0000-0000-0000B20A0000}"/>
    <cellStyle name="Normal 2 14 41" xfId="2891" xr:uid="{00000000-0005-0000-0000-0000B30A0000}"/>
    <cellStyle name="Normal 2 14 42" xfId="2892" xr:uid="{00000000-0005-0000-0000-0000B40A0000}"/>
    <cellStyle name="Normal 2 14 43" xfId="2893" xr:uid="{00000000-0005-0000-0000-0000B50A0000}"/>
    <cellStyle name="Normal 2 14 44" xfId="2894" xr:uid="{00000000-0005-0000-0000-0000B60A0000}"/>
    <cellStyle name="Normal 2 14 45" xfId="2895" xr:uid="{00000000-0005-0000-0000-0000B70A0000}"/>
    <cellStyle name="Normal 2 14 46" xfId="2896" xr:uid="{00000000-0005-0000-0000-0000B80A0000}"/>
    <cellStyle name="Normal 2 14 47" xfId="2897" xr:uid="{00000000-0005-0000-0000-0000B90A0000}"/>
    <cellStyle name="Normal 2 14 48" xfId="2898" xr:uid="{00000000-0005-0000-0000-0000BA0A0000}"/>
    <cellStyle name="Normal 2 14 49" xfId="2899" xr:uid="{00000000-0005-0000-0000-0000BB0A0000}"/>
    <cellStyle name="Normal 2 14 5" xfId="2900" xr:uid="{00000000-0005-0000-0000-0000BC0A0000}"/>
    <cellStyle name="Normal 2 14 50" xfId="2901" xr:uid="{00000000-0005-0000-0000-0000BD0A0000}"/>
    <cellStyle name="Normal 2 14 51" xfId="2902" xr:uid="{00000000-0005-0000-0000-0000BE0A0000}"/>
    <cellStyle name="Normal 2 14 52" xfId="2903" xr:uid="{00000000-0005-0000-0000-0000BF0A0000}"/>
    <cellStyle name="Normal 2 14 53" xfId="2904" xr:uid="{00000000-0005-0000-0000-0000C00A0000}"/>
    <cellStyle name="Normal 2 14 54" xfId="2905" xr:uid="{00000000-0005-0000-0000-0000C10A0000}"/>
    <cellStyle name="Normal 2 14 55" xfId="2906" xr:uid="{00000000-0005-0000-0000-0000C20A0000}"/>
    <cellStyle name="Normal 2 14 56" xfId="2907" xr:uid="{00000000-0005-0000-0000-0000C30A0000}"/>
    <cellStyle name="Normal 2 14 57" xfId="2908" xr:uid="{00000000-0005-0000-0000-0000C40A0000}"/>
    <cellStyle name="Normal 2 14 58" xfId="2909" xr:uid="{00000000-0005-0000-0000-0000C50A0000}"/>
    <cellStyle name="Normal 2 14 59" xfId="2910" xr:uid="{00000000-0005-0000-0000-0000C60A0000}"/>
    <cellStyle name="Normal 2 14 6" xfId="2911" xr:uid="{00000000-0005-0000-0000-0000C70A0000}"/>
    <cellStyle name="Normal 2 14 7" xfId="2912" xr:uid="{00000000-0005-0000-0000-0000C80A0000}"/>
    <cellStyle name="Normal 2 14 8" xfId="2913" xr:uid="{00000000-0005-0000-0000-0000C90A0000}"/>
    <cellStyle name="Normal 2 14 9" xfId="2914" xr:uid="{00000000-0005-0000-0000-0000CA0A0000}"/>
    <cellStyle name="Normal 2 15" xfId="2915" xr:uid="{00000000-0005-0000-0000-0000CB0A0000}"/>
    <cellStyle name="Normal 2 15 10" xfId="2916" xr:uid="{00000000-0005-0000-0000-0000CC0A0000}"/>
    <cellStyle name="Normal 2 15 11" xfId="2917" xr:uid="{00000000-0005-0000-0000-0000CD0A0000}"/>
    <cellStyle name="Normal 2 15 12" xfId="2918" xr:uid="{00000000-0005-0000-0000-0000CE0A0000}"/>
    <cellStyle name="Normal 2 15 13" xfId="2919" xr:uid="{00000000-0005-0000-0000-0000CF0A0000}"/>
    <cellStyle name="Normal 2 15 14" xfId="2920" xr:uid="{00000000-0005-0000-0000-0000D00A0000}"/>
    <cellStyle name="Normal 2 15 15" xfId="2921" xr:uid="{00000000-0005-0000-0000-0000D10A0000}"/>
    <cellStyle name="Normal 2 15 16" xfId="2922" xr:uid="{00000000-0005-0000-0000-0000D20A0000}"/>
    <cellStyle name="Normal 2 15 17" xfId="2923" xr:uid="{00000000-0005-0000-0000-0000D30A0000}"/>
    <cellStyle name="Normal 2 15 18" xfId="2924" xr:uid="{00000000-0005-0000-0000-0000D40A0000}"/>
    <cellStyle name="Normal 2 15 19" xfId="2925" xr:uid="{00000000-0005-0000-0000-0000D50A0000}"/>
    <cellStyle name="Normal 2 15 2" xfId="2926" xr:uid="{00000000-0005-0000-0000-0000D60A0000}"/>
    <cellStyle name="Normal 2 15 20" xfId="2927" xr:uid="{00000000-0005-0000-0000-0000D70A0000}"/>
    <cellStyle name="Normal 2 15 21" xfId="2928" xr:uid="{00000000-0005-0000-0000-0000D80A0000}"/>
    <cellStyle name="Normal 2 15 22" xfId="2929" xr:uid="{00000000-0005-0000-0000-0000D90A0000}"/>
    <cellStyle name="Normal 2 15 23" xfId="2930" xr:uid="{00000000-0005-0000-0000-0000DA0A0000}"/>
    <cellStyle name="Normal 2 15 24" xfId="2931" xr:uid="{00000000-0005-0000-0000-0000DB0A0000}"/>
    <cellStyle name="Normal 2 15 25" xfId="2932" xr:uid="{00000000-0005-0000-0000-0000DC0A0000}"/>
    <cellStyle name="Normal 2 15 26" xfId="2933" xr:uid="{00000000-0005-0000-0000-0000DD0A0000}"/>
    <cellStyle name="Normal 2 15 27" xfId="2934" xr:uid="{00000000-0005-0000-0000-0000DE0A0000}"/>
    <cellStyle name="Normal 2 15 28" xfId="2935" xr:uid="{00000000-0005-0000-0000-0000DF0A0000}"/>
    <cellStyle name="Normal 2 15 29" xfId="2936" xr:uid="{00000000-0005-0000-0000-0000E00A0000}"/>
    <cellStyle name="Normal 2 15 3" xfId="2937" xr:uid="{00000000-0005-0000-0000-0000E10A0000}"/>
    <cellStyle name="Normal 2 15 30" xfId="2938" xr:uid="{00000000-0005-0000-0000-0000E20A0000}"/>
    <cellStyle name="Normal 2 15 31" xfId="2939" xr:uid="{00000000-0005-0000-0000-0000E30A0000}"/>
    <cellStyle name="Normal 2 15 32" xfId="2940" xr:uid="{00000000-0005-0000-0000-0000E40A0000}"/>
    <cellStyle name="Normal 2 15 33" xfId="2941" xr:uid="{00000000-0005-0000-0000-0000E50A0000}"/>
    <cellStyle name="Normal 2 15 34" xfId="2942" xr:uid="{00000000-0005-0000-0000-0000E60A0000}"/>
    <cellStyle name="Normal 2 15 35" xfId="2943" xr:uid="{00000000-0005-0000-0000-0000E70A0000}"/>
    <cellStyle name="Normal 2 15 36" xfId="2944" xr:uid="{00000000-0005-0000-0000-0000E80A0000}"/>
    <cellStyle name="Normal 2 15 37" xfId="2945" xr:uid="{00000000-0005-0000-0000-0000E90A0000}"/>
    <cellStyle name="Normal 2 15 38" xfId="2946" xr:uid="{00000000-0005-0000-0000-0000EA0A0000}"/>
    <cellStyle name="Normal 2 15 39" xfId="2947" xr:uid="{00000000-0005-0000-0000-0000EB0A0000}"/>
    <cellStyle name="Normal 2 15 4" xfId="2948" xr:uid="{00000000-0005-0000-0000-0000EC0A0000}"/>
    <cellStyle name="Normal 2 15 40" xfId="2949" xr:uid="{00000000-0005-0000-0000-0000ED0A0000}"/>
    <cellStyle name="Normal 2 15 41" xfId="2950" xr:uid="{00000000-0005-0000-0000-0000EE0A0000}"/>
    <cellStyle name="Normal 2 15 42" xfId="2951" xr:uid="{00000000-0005-0000-0000-0000EF0A0000}"/>
    <cellStyle name="Normal 2 15 43" xfId="2952" xr:uid="{00000000-0005-0000-0000-0000F00A0000}"/>
    <cellStyle name="Normal 2 15 44" xfId="2953" xr:uid="{00000000-0005-0000-0000-0000F10A0000}"/>
    <cellStyle name="Normal 2 15 45" xfId="2954" xr:uid="{00000000-0005-0000-0000-0000F20A0000}"/>
    <cellStyle name="Normal 2 15 46" xfId="2955" xr:uid="{00000000-0005-0000-0000-0000F30A0000}"/>
    <cellStyle name="Normal 2 15 47" xfId="2956" xr:uid="{00000000-0005-0000-0000-0000F40A0000}"/>
    <cellStyle name="Normal 2 15 48" xfId="2957" xr:uid="{00000000-0005-0000-0000-0000F50A0000}"/>
    <cellStyle name="Normal 2 15 49" xfId="2958" xr:uid="{00000000-0005-0000-0000-0000F60A0000}"/>
    <cellStyle name="Normal 2 15 5" xfId="2959" xr:uid="{00000000-0005-0000-0000-0000F70A0000}"/>
    <cellStyle name="Normal 2 15 50" xfId="2960" xr:uid="{00000000-0005-0000-0000-0000F80A0000}"/>
    <cellStyle name="Normal 2 15 51" xfId="2961" xr:uid="{00000000-0005-0000-0000-0000F90A0000}"/>
    <cellStyle name="Normal 2 15 52" xfId="2962" xr:uid="{00000000-0005-0000-0000-0000FA0A0000}"/>
    <cellStyle name="Normal 2 15 53" xfId="2963" xr:uid="{00000000-0005-0000-0000-0000FB0A0000}"/>
    <cellStyle name="Normal 2 15 54" xfId="2964" xr:uid="{00000000-0005-0000-0000-0000FC0A0000}"/>
    <cellStyle name="Normal 2 15 55" xfId="2965" xr:uid="{00000000-0005-0000-0000-0000FD0A0000}"/>
    <cellStyle name="Normal 2 15 56" xfId="2966" xr:uid="{00000000-0005-0000-0000-0000FE0A0000}"/>
    <cellStyle name="Normal 2 15 57" xfId="2967" xr:uid="{00000000-0005-0000-0000-0000FF0A0000}"/>
    <cellStyle name="Normal 2 15 58" xfId="2968" xr:uid="{00000000-0005-0000-0000-0000000B0000}"/>
    <cellStyle name="Normal 2 15 59" xfId="2969" xr:uid="{00000000-0005-0000-0000-0000010B0000}"/>
    <cellStyle name="Normal 2 15 6" xfId="2970" xr:uid="{00000000-0005-0000-0000-0000020B0000}"/>
    <cellStyle name="Normal 2 15 7" xfId="2971" xr:uid="{00000000-0005-0000-0000-0000030B0000}"/>
    <cellStyle name="Normal 2 15 8" xfId="2972" xr:uid="{00000000-0005-0000-0000-0000040B0000}"/>
    <cellStyle name="Normal 2 15 9" xfId="2973" xr:uid="{00000000-0005-0000-0000-0000050B0000}"/>
    <cellStyle name="Normal 2 16" xfId="2974" xr:uid="{00000000-0005-0000-0000-0000060B0000}"/>
    <cellStyle name="Normal 2 17" xfId="2975" xr:uid="{00000000-0005-0000-0000-0000070B0000}"/>
    <cellStyle name="Normal 2 18" xfId="2976" xr:uid="{00000000-0005-0000-0000-0000080B0000}"/>
    <cellStyle name="Normal 2 19" xfId="2977" xr:uid="{00000000-0005-0000-0000-0000090B0000}"/>
    <cellStyle name="Normal 2 2" xfId="3" xr:uid="{00000000-0005-0000-0000-00000A0B0000}"/>
    <cellStyle name="Normal 2 2 10" xfId="2978" xr:uid="{00000000-0005-0000-0000-00000B0B0000}"/>
    <cellStyle name="Normal 2 2 11" xfId="2979" xr:uid="{00000000-0005-0000-0000-00000C0B0000}"/>
    <cellStyle name="Normal 2 2 12" xfId="2980" xr:uid="{00000000-0005-0000-0000-00000D0B0000}"/>
    <cellStyle name="Normal 2 2 13" xfId="2981" xr:uid="{00000000-0005-0000-0000-00000E0B0000}"/>
    <cellStyle name="Normal 2 2 14" xfId="2982" xr:uid="{00000000-0005-0000-0000-00000F0B0000}"/>
    <cellStyle name="Normal 2 2 15" xfId="2983" xr:uid="{00000000-0005-0000-0000-0000100B0000}"/>
    <cellStyle name="Normal 2 2 16" xfId="2984" xr:uid="{00000000-0005-0000-0000-0000110B0000}"/>
    <cellStyle name="Normal 2 2 17" xfId="2985" xr:uid="{00000000-0005-0000-0000-0000120B0000}"/>
    <cellStyle name="Normal 2 2 18" xfId="2986" xr:uid="{00000000-0005-0000-0000-0000130B0000}"/>
    <cellStyle name="Normal 2 2 19" xfId="2987" xr:uid="{00000000-0005-0000-0000-0000140B0000}"/>
    <cellStyle name="Normal 2 2 2" xfId="178" xr:uid="{00000000-0005-0000-0000-0000150B0000}"/>
    <cellStyle name="Normal 2 2 2 10" xfId="2988" xr:uid="{00000000-0005-0000-0000-0000160B0000}"/>
    <cellStyle name="Normal 2 2 2 2" xfId="329" xr:uid="{00000000-0005-0000-0000-0000170B0000}"/>
    <cellStyle name="Normal 2 2 2 3" xfId="2989" xr:uid="{00000000-0005-0000-0000-0000180B0000}"/>
    <cellStyle name="Normal 2 2 2 4" xfId="2990" xr:uid="{00000000-0005-0000-0000-0000190B0000}"/>
    <cellStyle name="Normal 2 2 2 5" xfId="2991" xr:uid="{00000000-0005-0000-0000-00001A0B0000}"/>
    <cellStyle name="Normal 2 2 2 6" xfId="2992" xr:uid="{00000000-0005-0000-0000-00001B0B0000}"/>
    <cellStyle name="Normal 2 2 2 7" xfId="2993" xr:uid="{00000000-0005-0000-0000-00001C0B0000}"/>
    <cellStyle name="Normal 2 2 2 8" xfId="2994" xr:uid="{00000000-0005-0000-0000-00001D0B0000}"/>
    <cellStyle name="Normal 2 2 2 9" xfId="2995" xr:uid="{00000000-0005-0000-0000-00001E0B0000}"/>
    <cellStyle name="Normal 2 2 20" xfId="2996" xr:uid="{00000000-0005-0000-0000-00001F0B0000}"/>
    <cellStyle name="Normal 2 2 21" xfId="2997" xr:uid="{00000000-0005-0000-0000-0000200B0000}"/>
    <cellStyle name="Normal 2 2 22" xfId="2998" xr:uid="{00000000-0005-0000-0000-0000210B0000}"/>
    <cellStyle name="Normal 2 2 23" xfId="2999" xr:uid="{00000000-0005-0000-0000-0000220B0000}"/>
    <cellStyle name="Normal 2 2 24" xfId="3000" xr:uid="{00000000-0005-0000-0000-0000230B0000}"/>
    <cellStyle name="Normal 2 2 25" xfId="3001" xr:uid="{00000000-0005-0000-0000-0000240B0000}"/>
    <cellStyle name="Normal 2 2 26" xfId="3002" xr:uid="{00000000-0005-0000-0000-0000250B0000}"/>
    <cellStyle name="Normal 2 2 27" xfId="3003" xr:uid="{00000000-0005-0000-0000-0000260B0000}"/>
    <cellStyle name="Normal 2 2 28" xfId="3004" xr:uid="{00000000-0005-0000-0000-0000270B0000}"/>
    <cellStyle name="Normal 2 2 29" xfId="3005" xr:uid="{00000000-0005-0000-0000-0000280B0000}"/>
    <cellStyle name="Normal 2 2 3" xfId="3006" xr:uid="{00000000-0005-0000-0000-0000290B0000}"/>
    <cellStyle name="Normal 2 2 3 2" xfId="3007" xr:uid="{00000000-0005-0000-0000-00002A0B0000}"/>
    <cellStyle name="Normal 2 2 30" xfId="3008" xr:uid="{00000000-0005-0000-0000-00002B0B0000}"/>
    <cellStyle name="Normal 2 2 31" xfId="3009" xr:uid="{00000000-0005-0000-0000-00002C0B0000}"/>
    <cellStyle name="Normal 2 2 32" xfId="3010" xr:uid="{00000000-0005-0000-0000-00002D0B0000}"/>
    <cellStyle name="Normal 2 2 33" xfId="3011" xr:uid="{00000000-0005-0000-0000-00002E0B0000}"/>
    <cellStyle name="Normal 2 2 34" xfId="3012" xr:uid="{00000000-0005-0000-0000-00002F0B0000}"/>
    <cellStyle name="Normal 2 2 35" xfId="3013" xr:uid="{00000000-0005-0000-0000-0000300B0000}"/>
    <cellStyle name="Normal 2 2 36" xfId="3014" xr:uid="{00000000-0005-0000-0000-0000310B0000}"/>
    <cellStyle name="Normal 2 2 37" xfId="3015" xr:uid="{00000000-0005-0000-0000-0000320B0000}"/>
    <cellStyle name="Normal 2 2 38" xfId="3016" xr:uid="{00000000-0005-0000-0000-0000330B0000}"/>
    <cellStyle name="Normal 2 2 39" xfId="3017" xr:uid="{00000000-0005-0000-0000-0000340B0000}"/>
    <cellStyle name="Normal 2 2 4" xfId="3018" xr:uid="{00000000-0005-0000-0000-0000350B0000}"/>
    <cellStyle name="Normal 2 2 4 2" xfId="3019" xr:uid="{00000000-0005-0000-0000-0000360B0000}"/>
    <cellStyle name="Normal 2 2 40" xfId="3020" xr:uid="{00000000-0005-0000-0000-0000370B0000}"/>
    <cellStyle name="Normal 2 2 41" xfId="3021" xr:uid="{00000000-0005-0000-0000-0000380B0000}"/>
    <cellStyle name="Normal 2 2 42" xfId="3022" xr:uid="{00000000-0005-0000-0000-0000390B0000}"/>
    <cellStyle name="Normal 2 2 43" xfId="3023" xr:uid="{00000000-0005-0000-0000-00003A0B0000}"/>
    <cellStyle name="Normal 2 2 44" xfId="3024" xr:uid="{00000000-0005-0000-0000-00003B0B0000}"/>
    <cellStyle name="Normal 2 2 45" xfId="3025" xr:uid="{00000000-0005-0000-0000-00003C0B0000}"/>
    <cellStyle name="Normal 2 2 46" xfId="3026" xr:uid="{00000000-0005-0000-0000-00003D0B0000}"/>
    <cellStyle name="Normal 2 2 47" xfId="3027" xr:uid="{00000000-0005-0000-0000-00003E0B0000}"/>
    <cellStyle name="Normal 2 2 48" xfId="3028" xr:uid="{00000000-0005-0000-0000-00003F0B0000}"/>
    <cellStyle name="Normal 2 2 49" xfId="3029" xr:uid="{00000000-0005-0000-0000-0000400B0000}"/>
    <cellStyle name="Normal 2 2 5" xfId="3030" xr:uid="{00000000-0005-0000-0000-0000410B0000}"/>
    <cellStyle name="Normal 2 2 50" xfId="3031" xr:uid="{00000000-0005-0000-0000-0000420B0000}"/>
    <cellStyle name="Normal 2 2 51" xfId="3032" xr:uid="{00000000-0005-0000-0000-0000430B0000}"/>
    <cellStyle name="Normal 2 2 52" xfId="3033" xr:uid="{00000000-0005-0000-0000-0000440B0000}"/>
    <cellStyle name="Normal 2 2 53" xfId="3034" xr:uid="{00000000-0005-0000-0000-0000450B0000}"/>
    <cellStyle name="Normal 2 2 54" xfId="3035" xr:uid="{00000000-0005-0000-0000-0000460B0000}"/>
    <cellStyle name="Normal 2 2 55" xfId="3036" xr:uid="{00000000-0005-0000-0000-0000470B0000}"/>
    <cellStyle name="Normal 2 2 56" xfId="3037" xr:uid="{00000000-0005-0000-0000-0000480B0000}"/>
    <cellStyle name="Normal 2 2 57" xfId="3038" xr:uid="{00000000-0005-0000-0000-0000490B0000}"/>
    <cellStyle name="Normal 2 2 58" xfId="3039" xr:uid="{00000000-0005-0000-0000-00004A0B0000}"/>
    <cellStyle name="Normal 2 2 59" xfId="3040" xr:uid="{00000000-0005-0000-0000-00004B0B0000}"/>
    <cellStyle name="Normal 2 2 6" xfId="3041" xr:uid="{00000000-0005-0000-0000-00004C0B0000}"/>
    <cellStyle name="Normal 2 2 60" xfId="3042" xr:uid="{00000000-0005-0000-0000-00004D0B0000}"/>
    <cellStyle name="Normal 2 2 61" xfId="3043" xr:uid="{00000000-0005-0000-0000-00004E0B0000}"/>
    <cellStyle name="Normal 2 2 62" xfId="3044" xr:uid="{00000000-0005-0000-0000-00004F0B0000}"/>
    <cellStyle name="Normal 2 2 63" xfId="3045" xr:uid="{00000000-0005-0000-0000-0000500B0000}"/>
    <cellStyle name="Normal 2 2 64" xfId="3046" xr:uid="{00000000-0005-0000-0000-0000510B0000}"/>
    <cellStyle name="Normal 2 2 65" xfId="3047" xr:uid="{00000000-0005-0000-0000-0000520B0000}"/>
    <cellStyle name="Normal 2 2 66" xfId="3048" xr:uid="{00000000-0005-0000-0000-0000530B0000}"/>
    <cellStyle name="Normal 2 2 67" xfId="3049" xr:uid="{00000000-0005-0000-0000-0000540B0000}"/>
    <cellStyle name="Normal 2 2 68" xfId="3050" xr:uid="{00000000-0005-0000-0000-0000550B0000}"/>
    <cellStyle name="Normal 2 2 69" xfId="3051" xr:uid="{00000000-0005-0000-0000-0000560B0000}"/>
    <cellStyle name="Normal 2 2 7" xfId="3052" xr:uid="{00000000-0005-0000-0000-0000570B0000}"/>
    <cellStyle name="Normal 2 2 8" xfId="3053" xr:uid="{00000000-0005-0000-0000-0000580B0000}"/>
    <cellStyle name="Normal 2 2 9" xfId="3054" xr:uid="{00000000-0005-0000-0000-0000590B0000}"/>
    <cellStyle name="Normal 2 20" xfId="3055" xr:uid="{00000000-0005-0000-0000-00005A0B0000}"/>
    <cellStyle name="Normal 2 21" xfId="3056" xr:uid="{00000000-0005-0000-0000-00005B0B0000}"/>
    <cellStyle name="Normal 2 22" xfId="3057" xr:uid="{00000000-0005-0000-0000-00005C0B0000}"/>
    <cellStyle name="Normal 2 23" xfId="3058" xr:uid="{00000000-0005-0000-0000-00005D0B0000}"/>
    <cellStyle name="Normal 2 24" xfId="3059" xr:uid="{00000000-0005-0000-0000-00005E0B0000}"/>
    <cellStyle name="Normal 2 25" xfId="3060" xr:uid="{00000000-0005-0000-0000-00005F0B0000}"/>
    <cellStyle name="Normal 2 26" xfId="3061" xr:uid="{00000000-0005-0000-0000-0000600B0000}"/>
    <cellStyle name="Normal 2 27" xfId="3062" xr:uid="{00000000-0005-0000-0000-0000610B0000}"/>
    <cellStyle name="Normal 2 28" xfId="3063" xr:uid="{00000000-0005-0000-0000-0000620B0000}"/>
    <cellStyle name="Normal 2 29" xfId="3064" xr:uid="{00000000-0005-0000-0000-0000630B0000}"/>
    <cellStyle name="Normal 2 3" xfId="3065" xr:uid="{00000000-0005-0000-0000-0000640B0000}"/>
    <cellStyle name="Normal 2 3 2" xfId="3066" xr:uid="{00000000-0005-0000-0000-0000650B0000}"/>
    <cellStyle name="Normal 2 3 3" xfId="3067" xr:uid="{00000000-0005-0000-0000-0000660B0000}"/>
    <cellStyle name="Normal 2 3 4" xfId="3068" xr:uid="{00000000-0005-0000-0000-0000670B0000}"/>
    <cellStyle name="Normal 2 3 5" xfId="3069" xr:uid="{00000000-0005-0000-0000-0000680B0000}"/>
    <cellStyle name="Normal 2 30" xfId="3070" xr:uid="{00000000-0005-0000-0000-0000690B0000}"/>
    <cellStyle name="Normal 2 31" xfId="3071" xr:uid="{00000000-0005-0000-0000-00006A0B0000}"/>
    <cellStyle name="Normal 2 32" xfId="3072" xr:uid="{00000000-0005-0000-0000-00006B0B0000}"/>
    <cellStyle name="Normal 2 33" xfId="3073" xr:uid="{00000000-0005-0000-0000-00006C0B0000}"/>
    <cellStyle name="Normal 2 34" xfId="3074" xr:uid="{00000000-0005-0000-0000-00006D0B0000}"/>
    <cellStyle name="Normal 2 35" xfId="3075" xr:uid="{00000000-0005-0000-0000-00006E0B0000}"/>
    <cellStyle name="Normal 2 36" xfId="3076" xr:uid="{00000000-0005-0000-0000-00006F0B0000}"/>
    <cellStyle name="Normal 2 37" xfId="3077" xr:uid="{00000000-0005-0000-0000-0000700B0000}"/>
    <cellStyle name="Normal 2 37 10" xfId="3078" xr:uid="{00000000-0005-0000-0000-0000710B0000}"/>
    <cellStyle name="Normal 2 37 11" xfId="3079" xr:uid="{00000000-0005-0000-0000-0000720B0000}"/>
    <cellStyle name="Normal 2 37 12" xfId="3080" xr:uid="{00000000-0005-0000-0000-0000730B0000}"/>
    <cellStyle name="Normal 2 37 13" xfId="3081" xr:uid="{00000000-0005-0000-0000-0000740B0000}"/>
    <cellStyle name="Normal 2 37 14" xfId="3082" xr:uid="{00000000-0005-0000-0000-0000750B0000}"/>
    <cellStyle name="Normal 2 37 15" xfId="3083" xr:uid="{00000000-0005-0000-0000-0000760B0000}"/>
    <cellStyle name="Normal 2 37 16" xfId="3084" xr:uid="{00000000-0005-0000-0000-0000770B0000}"/>
    <cellStyle name="Normal 2 37 17" xfId="3085" xr:uid="{00000000-0005-0000-0000-0000780B0000}"/>
    <cellStyle name="Normal 2 37 18" xfId="3086" xr:uid="{00000000-0005-0000-0000-0000790B0000}"/>
    <cellStyle name="Normal 2 37 19" xfId="3087" xr:uid="{00000000-0005-0000-0000-00007A0B0000}"/>
    <cellStyle name="Normal 2 37 2" xfId="3088" xr:uid="{00000000-0005-0000-0000-00007B0B0000}"/>
    <cellStyle name="Normal 2 37 20" xfId="3089" xr:uid="{00000000-0005-0000-0000-00007C0B0000}"/>
    <cellStyle name="Normal 2 37 21" xfId="3090" xr:uid="{00000000-0005-0000-0000-00007D0B0000}"/>
    <cellStyle name="Normal 2 37 22" xfId="3091" xr:uid="{00000000-0005-0000-0000-00007E0B0000}"/>
    <cellStyle name="Normal 2 37 23" xfId="3092" xr:uid="{00000000-0005-0000-0000-00007F0B0000}"/>
    <cellStyle name="Normal 2 37 24" xfId="3093" xr:uid="{00000000-0005-0000-0000-0000800B0000}"/>
    <cellStyle name="Normal 2 37 25" xfId="3094" xr:uid="{00000000-0005-0000-0000-0000810B0000}"/>
    <cellStyle name="Normal 2 37 26" xfId="3095" xr:uid="{00000000-0005-0000-0000-0000820B0000}"/>
    <cellStyle name="Normal 2 37 27" xfId="3096" xr:uid="{00000000-0005-0000-0000-0000830B0000}"/>
    <cellStyle name="Normal 2 37 3" xfId="3097" xr:uid="{00000000-0005-0000-0000-0000840B0000}"/>
    <cellStyle name="Normal 2 37 4" xfId="3098" xr:uid="{00000000-0005-0000-0000-0000850B0000}"/>
    <cellStyle name="Normal 2 37 5" xfId="3099" xr:uid="{00000000-0005-0000-0000-0000860B0000}"/>
    <cellStyle name="Normal 2 37 6" xfId="3100" xr:uid="{00000000-0005-0000-0000-0000870B0000}"/>
    <cellStyle name="Normal 2 37 7" xfId="3101" xr:uid="{00000000-0005-0000-0000-0000880B0000}"/>
    <cellStyle name="Normal 2 37 8" xfId="3102" xr:uid="{00000000-0005-0000-0000-0000890B0000}"/>
    <cellStyle name="Normal 2 37 9" xfId="3103" xr:uid="{00000000-0005-0000-0000-00008A0B0000}"/>
    <cellStyle name="Normal 2 38" xfId="3104" xr:uid="{00000000-0005-0000-0000-00008B0B0000}"/>
    <cellStyle name="Normal 2 38 10" xfId="3105" xr:uid="{00000000-0005-0000-0000-00008C0B0000}"/>
    <cellStyle name="Normal 2 38 11" xfId="3106" xr:uid="{00000000-0005-0000-0000-00008D0B0000}"/>
    <cellStyle name="Normal 2 38 12" xfId="3107" xr:uid="{00000000-0005-0000-0000-00008E0B0000}"/>
    <cellStyle name="Normal 2 38 13" xfId="3108" xr:uid="{00000000-0005-0000-0000-00008F0B0000}"/>
    <cellStyle name="Normal 2 38 14" xfId="3109" xr:uid="{00000000-0005-0000-0000-0000900B0000}"/>
    <cellStyle name="Normal 2 38 15" xfId="3110" xr:uid="{00000000-0005-0000-0000-0000910B0000}"/>
    <cellStyle name="Normal 2 38 16" xfId="3111" xr:uid="{00000000-0005-0000-0000-0000920B0000}"/>
    <cellStyle name="Normal 2 38 17" xfId="3112" xr:uid="{00000000-0005-0000-0000-0000930B0000}"/>
    <cellStyle name="Normal 2 38 18" xfId="3113" xr:uid="{00000000-0005-0000-0000-0000940B0000}"/>
    <cellStyle name="Normal 2 38 19" xfId="3114" xr:uid="{00000000-0005-0000-0000-0000950B0000}"/>
    <cellStyle name="Normal 2 38 2" xfId="3115" xr:uid="{00000000-0005-0000-0000-0000960B0000}"/>
    <cellStyle name="Normal 2 38 20" xfId="3116" xr:uid="{00000000-0005-0000-0000-0000970B0000}"/>
    <cellStyle name="Normal 2 38 21" xfId="3117" xr:uid="{00000000-0005-0000-0000-0000980B0000}"/>
    <cellStyle name="Normal 2 38 22" xfId="3118" xr:uid="{00000000-0005-0000-0000-0000990B0000}"/>
    <cellStyle name="Normal 2 38 23" xfId="3119" xr:uid="{00000000-0005-0000-0000-00009A0B0000}"/>
    <cellStyle name="Normal 2 38 24" xfId="3120" xr:uid="{00000000-0005-0000-0000-00009B0B0000}"/>
    <cellStyle name="Normal 2 38 25" xfId="3121" xr:uid="{00000000-0005-0000-0000-00009C0B0000}"/>
    <cellStyle name="Normal 2 38 26" xfId="3122" xr:uid="{00000000-0005-0000-0000-00009D0B0000}"/>
    <cellStyle name="Normal 2 38 27" xfId="3123" xr:uid="{00000000-0005-0000-0000-00009E0B0000}"/>
    <cellStyle name="Normal 2 38 3" xfId="3124" xr:uid="{00000000-0005-0000-0000-00009F0B0000}"/>
    <cellStyle name="Normal 2 38 4" xfId="3125" xr:uid="{00000000-0005-0000-0000-0000A00B0000}"/>
    <cellStyle name="Normal 2 38 5" xfId="3126" xr:uid="{00000000-0005-0000-0000-0000A10B0000}"/>
    <cellStyle name="Normal 2 38 6" xfId="3127" xr:uid="{00000000-0005-0000-0000-0000A20B0000}"/>
    <cellStyle name="Normal 2 38 7" xfId="3128" xr:uid="{00000000-0005-0000-0000-0000A30B0000}"/>
    <cellStyle name="Normal 2 38 8" xfId="3129" xr:uid="{00000000-0005-0000-0000-0000A40B0000}"/>
    <cellStyle name="Normal 2 38 9" xfId="3130" xr:uid="{00000000-0005-0000-0000-0000A50B0000}"/>
    <cellStyle name="Normal 2 39" xfId="3131" xr:uid="{00000000-0005-0000-0000-0000A60B0000}"/>
    <cellStyle name="Normal 2 39 10" xfId="3132" xr:uid="{00000000-0005-0000-0000-0000A70B0000}"/>
    <cellStyle name="Normal 2 39 11" xfId="3133" xr:uid="{00000000-0005-0000-0000-0000A80B0000}"/>
    <cellStyle name="Normal 2 39 12" xfId="3134" xr:uid="{00000000-0005-0000-0000-0000A90B0000}"/>
    <cellStyle name="Normal 2 39 13" xfId="3135" xr:uid="{00000000-0005-0000-0000-0000AA0B0000}"/>
    <cellStyle name="Normal 2 39 14" xfId="3136" xr:uid="{00000000-0005-0000-0000-0000AB0B0000}"/>
    <cellStyle name="Normal 2 39 15" xfId="3137" xr:uid="{00000000-0005-0000-0000-0000AC0B0000}"/>
    <cellStyle name="Normal 2 39 16" xfId="3138" xr:uid="{00000000-0005-0000-0000-0000AD0B0000}"/>
    <cellStyle name="Normal 2 39 17" xfId="3139" xr:uid="{00000000-0005-0000-0000-0000AE0B0000}"/>
    <cellStyle name="Normal 2 39 18" xfId="3140" xr:uid="{00000000-0005-0000-0000-0000AF0B0000}"/>
    <cellStyle name="Normal 2 39 19" xfId="3141" xr:uid="{00000000-0005-0000-0000-0000B00B0000}"/>
    <cellStyle name="Normal 2 39 2" xfId="3142" xr:uid="{00000000-0005-0000-0000-0000B10B0000}"/>
    <cellStyle name="Normal 2 39 20" xfId="3143" xr:uid="{00000000-0005-0000-0000-0000B20B0000}"/>
    <cellStyle name="Normal 2 39 21" xfId="3144" xr:uid="{00000000-0005-0000-0000-0000B30B0000}"/>
    <cellStyle name="Normal 2 39 22" xfId="3145" xr:uid="{00000000-0005-0000-0000-0000B40B0000}"/>
    <cellStyle name="Normal 2 39 23" xfId="3146" xr:uid="{00000000-0005-0000-0000-0000B50B0000}"/>
    <cellStyle name="Normal 2 39 24" xfId="3147" xr:uid="{00000000-0005-0000-0000-0000B60B0000}"/>
    <cellStyle name="Normal 2 39 25" xfId="3148" xr:uid="{00000000-0005-0000-0000-0000B70B0000}"/>
    <cellStyle name="Normal 2 39 26" xfId="3149" xr:uid="{00000000-0005-0000-0000-0000B80B0000}"/>
    <cellStyle name="Normal 2 39 27" xfId="3150" xr:uid="{00000000-0005-0000-0000-0000B90B0000}"/>
    <cellStyle name="Normal 2 39 3" xfId="3151" xr:uid="{00000000-0005-0000-0000-0000BA0B0000}"/>
    <cellStyle name="Normal 2 39 4" xfId="3152" xr:uid="{00000000-0005-0000-0000-0000BB0B0000}"/>
    <cellStyle name="Normal 2 39 5" xfId="3153" xr:uid="{00000000-0005-0000-0000-0000BC0B0000}"/>
    <cellStyle name="Normal 2 39 6" xfId="3154" xr:uid="{00000000-0005-0000-0000-0000BD0B0000}"/>
    <cellStyle name="Normal 2 39 7" xfId="3155" xr:uid="{00000000-0005-0000-0000-0000BE0B0000}"/>
    <cellStyle name="Normal 2 39 8" xfId="3156" xr:uid="{00000000-0005-0000-0000-0000BF0B0000}"/>
    <cellStyle name="Normal 2 39 9" xfId="3157" xr:uid="{00000000-0005-0000-0000-0000C00B0000}"/>
    <cellStyle name="Normal 2 4" xfId="3158" xr:uid="{00000000-0005-0000-0000-0000C10B0000}"/>
    <cellStyle name="Normal 2 4 2" xfId="3159" xr:uid="{00000000-0005-0000-0000-0000C20B0000}"/>
    <cellStyle name="Normal 2 4 3" xfId="3160" xr:uid="{00000000-0005-0000-0000-0000C30B0000}"/>
    <cellStyle name="Normal 2 4 4" xfId="3161" xr:uid="{00000000-0005-0000-0000-0000C40B0000}"/>
    <cellStyle name="Normal 2 40" xfId="3162" xr:uid="{00000000-0005-0000-0000-0000C50B0000}"/>
    <cellStyle name="Normal 2 40 2" xfId="3163" xr:uid="{00000000-0005-0000-0000-0000C60B0000}"/>
    <cellStyle name="Normal 2 41" xfId="3164" xr:uid="{00000000-0005-0000-0000-0000C70B0000}"/>
    <cellStyle name="Normal 2 42" xfId="3165" xr:uid="{00000000-0005-0000-0000-0000C80B0000}"/>
    <cellStyle name="Normal 2 42 2" xfId="3166" xr:uid="{00000000-0005-0000-0000-0000C90B0000}"/>
    <cellStyle name="Normal 2 43" xfId="3167" xr:uid="{00000000-0005-0000-0000-0000CA0B0000}"/>
    <cellStyle name="Normal 2 44" xfId="3168" xr:uid="{00000000-0005-0000-0000-0000CB0B0000}"/>
    <cellStyle name="Normal 2 45" xfId="3169" xr:uid="{00000000-0005-0000-0000-0000CC0B0000}"/>
    <cellStyle name="Normal 2 45 2" xfId="3170" xr:uid="{00000000-0005-0000-0000-0000CD0B0000}"/>
    <cellStyle name="Normal 2 46" xfId="3171" xr:uid="{00000000-0005-0000-0000-0000CE0B0000}"/>
    <cellStyle name="Normal 2 47" xfId="3172" xr:uid="{00000000-0005-0000-0000-0000CF0B0000}"/>
    <cellStyle name="Normal 2 48" xfId="3173" xr:uid="{00000000-0005-0000-0000-0000D00B0000}"/>
    <cellStyle name="Normal 2 49" xfId="3174" xr:uid="{00000000-0005-0000-0000-0000D10B0000}"/>
    <cellStyle name="Normal 2 5" xfId="3175" xr:uid="{00000000-0005-0000-0000-0000D20B0000}"/>
    <cellStyle name="Normal 2 5 2" xfId="3176" xr:uid="{00000000-0005-0000-0000-0000D30B0000}"/>
    <cellStyle name="Normal 2 50" xfId="3177" xr:uid="{00000000-0005-0000-0000-0000D40B0000}"/>
    <cellStyle name="Normal 2 51" xfId="3178" xr:uid="{00000000-0005-0000-0000-0000D50B0000}"/>
    <cellStyle name="Normal 2 52" xfId="3179" xr:uid="{00000000-0005-0000-0000-0000D60B0000}"/>
    <cellStyle name="Normal 2 52 2" xfId="3180" xr:uid="{00000000-0005-0000-0000-0000D70B0000}"/>
    <cellStyle name="Normal 2 53" xfId="3181" xr:uid="{00000000-0005-0000-0000-0000D80B0000}"/>
    <cellStyle name="Normal 2 54" xfId="3182" xr:uid="{00000000-0005-0000-0000-0000D90B0000}"/>
    <cellStyle name="Normal 2 54 2" xfId="3183" xr:uid="{00000000-0005-0000-0000-0000DA0B0000}"/>
    <cellStyle name="Normal 2 55" xfId="3184" xr:uid="{00000000-0005-0000-0000-0000DB0B0000}"/>
    <cellStyle name="Normal 2 55 2" xfId="3185" xr:uid="{00000000-0005-0000-0000-0000DC0B0000}"/>
    <cellStyle name="Normal 2 56" xfId="3186" xr:uid="{00000000-0005-0000-0000-0000DD0B0000}"/>
    <cellStyle name="Normal 2 56 2" xfId="3187" xr:uid="{00000000-0005-0000-0000-0000DE0B0000}"/>
    <cellStyle name="Normal 2 57" xfId="3188" xr:uid="{00000000-0005-0000-0000-0000DF0B0000}"/>
    <cellStyle name="Normal 2 57 2" xfId="3189" xr:uid="{00000000-0005-0000-0000-0000E00B0000}"/>
    <cellStyle name="Normal 2 57 3" xfId="3190" xr:uid="{00000000-0005-0000-0000-0000E10B0000}"/>
    <cellStyle name="Normal 2 58" xfId="3191" xr:uid="{00000000-0005-0000-0000-0000E20B0000}"/>
    <cellStyle name="Normal 2 6" xfId="3192" xr:uid="{00000000-0005-0000-0000-0000E30B0000}"/>
    <cellStyle name="Normal 2 6 2" xfId="3193" xr:uid="{00000000-0005-0000-0000-0000E40B0000}"/>
    <cellStyle name="Normal 2 7" xfId="3194" xr:uid="{00000000-0005-0000-0000-0000E50B0000}"/>
    <cellStyle name="Normal 2 7 2" xfId="3195" xr:uid="{00000000-0005-0000-0000-0000E60B0000}"/>
    <cellStyle name="Normal 2 8" xfId="3196" xr:uid="{00000000-0005-0000-0000-0000E70B0000}"/>
    <cellStyle name="Normal 2 8 2" xfId="3197" xr:uid="{00000000-0005-0000-0000-0000E80B0000}"/>
    <cellStyle name="Normal 2 9" xfId="3198" xr:uid="{00000000-0005-0000-0000-0000E90B0000}"/>
    <cellStyle name="Normal 2 9 2" xfId="3199" xr:uid="{00000000-0005-0000-0000-0000EA0B0000}"/>
    <cellStyle name="Normal 2_2009_06_05_Claims Sheets" xfId="3200" xr:uid="{00000000-0005-0000-0000-0000EB0B0000}"/>
    <cellStyle name="Normal 20" xfId="179" xr:uid="{00000000-0005-0000-0000-0000EC0B0000}"/>
    <cellStyle name="Normal 20 10" xfId="3201" xr:uid="{00000000-0005-0000-0000-0000ED0B0000}"/>
    <cellStyle name="Normal 20 11" xfId="3202" xr:uid="{00000000-0005-0000-0000-0000EE0B0000}"/>
    <cellStyle name="Normal 20 12" xfId="3203" xr:uid="{00000000-0005-0000-0000-0000EF0B0000}"/>
    <cellStyle name="Normal 20 13" xfId="3204" xr:uid="{00000000-0005-0000-0000-0000F00B0000}"/>
    <cellStyle name="Normal 20 14" xfId="3205" xr:uid="{00000000-0005-0000-0000-0000F10B0000}"/>
    <cellStyle name="Normal 20 15" xfId="3206" xr:uid="{00000000-0005-0000-0000-0000F20B0000}"/>
    <cellStyle name="Normal 20 16" xfId="3207" xr:uid="{00000000-0005-0000-0000-0000F30B0000}"/>
    <cellStyle name="Normal 20 17" xfId="3208" xr:uid="{00000000-0005-0000-0000-0000F40B0000}"/>
    <cellStyle name="Normal 20 18" xfId="3209" xr:uid="{00000000-0005-0000-0000-0000F50B0000}"/>
    <cellStyle name="Normal 20 19" xfId="3210" xr:uid="{00000000-0005-0000-0000-0000F60B0000}"/>
    <cellStyle name="Normal 20 2" xfId="2" xr:uid="{00000000-0005-0000-0000-0000F70B0000}"/>
    <cellStyle name="Normal 20 20" xfId="3211" xr:uid="{00000000-0005-0000-0000-0000F80B0000}"/>
    <cellStyle name="Normal 20 21" xfId="3212" xr:uid="{00000000-0005-0000-0000-0000F90B0000}"/>
    <cellStyle name="Normal 20 22" xfId="3213" xr:uid="{00000000-0005-0000-0000-0000FA0B0000}"/>
    <cellStyle name="Normal 20 23" xfId="3214" xr:uid="{00000000-0005-0000-0000-0000FB0B0000}"/>
    <cellStyle name="Normal 20 24" xfId="3215" xr:uid="{00000000-0005-0000-0000-0000FC0B0000}"/>
    <cellStyle name="Normal 20 25" xfId="3216" xr:uid="{00000000-0005-0000-0000-0000FD0B0000}"/>
    <cellStyle name="Normal 20 26" xfId="3217" xr:uid="{00000000-0005-0000-0000-0000FE0B0000}"/>
    <cellStyle name="Normal 20 27" xfId="3218" xr:uid="{00000000-0005-0000-0000-0000FF0B0000}"/>
    <cellStyle name="Normal 20 28" xfId="3219" xr:uid="{00000000-0005-0000-0000-0000000C0000}"/>
    <cellStyle name="Normal 20 29" xfId="3220" xr:uid="{00000000-0005-0000-0000-0000010C0000}"/>
    <cellStyle name="Normal 20 3" xfId="3221" xr:uid="{00000000-0005-0000-0000-0000020C0000}"/>
    <cellStyle name="Normal 20 4" xfId="3222" xr:uid="{00000000-0005-0000-0000-0000030C0000}"/>
    <cellStyle name="Normal 20 5" xfId="3223" xr:uid="{00000000-0005-0000-0000-0000040C0000}"/>
    <cellStyle name="Normal 20 6" xfId="3224" xr:uid="{00000000-0005-0000-0000-0000050C0000}"/>
    <cellStyle name="Normal 20 7" xfId="3225" xr:uid="{00000000-0005-0000-0000-0000060C0000}"/>
    <cellStyle name="Normal 20 8" xfId="3226" xr:uid="{00000000-0005-0000-0000-0000070C0000}"/>
    <cellStyle name="Normal 20 9" xfId="3227" xr:uid="{00000000-0005-0000-0000-0000080C0000}"/>
    <cellStyle name="Normal 21" xfId="180" xr:uid="{00000000-0005-0000-0000-0000090C0000}"/>
    <cellStyle name="Normal 21 10" xfId="3228" xr:uid="{00000000-0005-0000-0000-00000A0C0000}"/>
    <cellStyle name="Normal 21 11" xfId="3229" xr:uid="{00000000-0005-0000-0000-00000B0C0000}"/>
    <cellStyle name="Normal 21 12" xfId="3230" xr:uid="{00000000-0005-0000-0000-00000C0C0000}"/>
    <cellStyle name="Normal 21 13" xfId="3231" xr:uid="{00000000-0005-0000-0000-00000D0C0000}"/>
    <cellStyle name="Normal 21 14" xfId="3232" xr:uid="{00000000-0005-0000-0000-00000E0C0000}"/>
    <cellStyle name="Normal 21 15" xfId="3233" xr:uid="{00000000-0005-0000-0000-00000F0C0000}"/>
    <cellStyle name="Normal 21 16" xfId="3234" xr:uid="{00000000-0005-0000-0000-0000100C0000}"/>
    <cellStyle name="Normal 21 17" xfId="3235" xr:uid="{00000000-0005-0000-0000-0000110C0000}"/>
    <cellStyle name="Normal 21 18" xfId="3236" xr:uid="{00000000-0005-0000-0000-0000120C0000}"/>
    <cellStyle name="Normal 21 19" xfId="3237" xr:uid="{00000000-0005-0000-0000-0000130C0000}"/>
    <cellStyle name="Normal 21 2" xfId="3238" xr:uid="{00000000-0005-0000-0000-0000140C0000}"/>
    <cellStyle name="Normal 21 20" xfId="3239" xr:uid="{00000000-0005-0000-0000-0000150C0000}"/>
    <cellStyle name="Normal 21 21" xfId="3240" xr:uid="{00000000-0005-0000-0000-0000160C0000}"/>
    <cellStyle name="Normal 21 22" xfId="3241" xr:uid="{00000000-0005-0000-0000-0000170C0000}"/>
    <cellStyle name="Normal 21 23" xfId="3242" xr:uid="{00000000-0005-0000-0000-0000180C0000}"/>
    <cellStyle name="Normal 21 24" xfId="3243" xr:uid="{00000000-0005-0000-0000-0000190C0000}"/>
    <cellStyle name="Normal 21 25" xfId="3244" xr:uid="{00000000-0005-0000-0000-00001A0C0000}"/>
    <cellStyle name="Normal 21 26" xfId="3245" xr:uid="{00000000-0005-0000-0000-00001B0C0000}"/>
    <cellStyle name="Normal 21 27" xfId="3246" xr:uid="{00000000-0005-0000-0000-00001C0C0000}"/>
    <cellStyle name="Normal 21 28" xfId="3247" xr:uid="{00000000-0005-0000-0000-00001D0C0000}"/>
    <cellStyle name="Normal 21 29" xfId="3248" xr:uid="{00000000-0005-0000-0000-00001E0C0000}"/>
    <cellStyle name="Normal 21 3" xfId="3249" xr:uid="{00000000-0005-0000-0000-00001F0C0000}"/>
    <cellStyle name="Normal 21 4" xfId="3250" xr:uid="{00000000-0005-0000-0000-0000200C0000}"/>
    <cellStyle name="Normal 21 5" xfId="3251" xr:uid="{00000000-0005-0000-0000-0000210C0000}"/>
    <cellStyle name="Normal 21 6" xfId="3252" xr:uid="{00000000-0005-0000-0000-0000220C0000}"/>
    <cellStyle name="Normal 21 7" xfId="3253" xr:uid="{00000000-0005-0000-0000-0000230C0000}"/>
    <cellStyle name="Normal 21 8" xfId="3254" xr:uid="{00000000-0005-0000-0000-0000240C0000}"/>
    <cellStyle name="Normal 21 9" xfId="3255" xr:uid="{00000000-0005-0000-0000-0000250C0000}"/>
    <cellStyle name="Normal 22" xfId="181" xr:uid="{00000000-0005-0000-0000-0000260C0000}"/>
    <cellStyle name="Normal 22 10" xfId="3256" xr:uid="{00000000-0005-0000-0000-0000270C0000}"/>
    <cellStyle name="Normal 22 11" xfId="3257" xr:uid="{00000000-0005-0000-0000-0000280C0000}"/>
    <cellStyle name="Normal 22 12" xfId="3258" xr:uid="{00000000-0005-0000-0000-0000290C0000}"/>
    <cellStyle name="Normal 22 13" xfId="3259" xr:uid="{00000000-0005-0000-0000-00002A0C0000}"/>
    <cellStyle name="Normal 22 14" xfId="3260" xr:uid="{00000000-0005-0000-0000-00002B0C0000}"/>
    <cellStyle name="Normal 22 15" xfId="3261" xr:uid="{00000000-0005-0000-0000-00002C0C0000}"/>
    <cellStyle name="Normal 22 16" xfId="3262" xr:uid="{00000000-0005-0000-0000-00002D0C0000}"/>
    <cellStyle name="Normal 22 17" xfId="3263" xr:uid="{00000000-0005-0000-0000-00002E0C0000}"/>
    <cellStyle name="Normal 22 18" xfId="3264" xr:uid="{00000000-0005-0000-0000-00002F0C0000}"/>
    <cellStyle name="Normal 22 19" xfId="3265" xr:uid="{00000000-0005-0000-0000-0000300C0000}"/>
    <cellStyle name="Normal 22 2" xfId="3266" xr:uid="{00000000-0005-0000-0000-0000310C0000}"/>
    <cellStyle name="Normal 22 20" xfId="3267" xr:uid="{00000000-0005-0000-0000-0000320C0000}"/>
    <cellStyle name="Normal 22 21" xfId="3268" xr:uid="{00000000-0005-0000-0000-0000330C0000}"/>
    <cellStyle name="Normal 22 22" xfId="3269" xr:uid="{00000000-0005-0000-0000-0000340C0000}"/>
    <cellStyle name="Normal 22 23" xfId="3270" xr:uid="{00000000-0005-0000-0000-0000350C0000}"/>
    <cellStyle name="Normal 22 24" xfId="3271" xr:uid="{00000000-0005-0000-0000-0000360C0000}"/>
    <cellStyle name="Normal 22 25" xfId="3272" xr:uid="{00000000-0005-0000-0000-0000370C0000}"/>
    <cellStyle name="Normal 22 26" xfId="3273" xr:uid="{00000000-0005-0000-0000-0000380C0000}"/>
    <cellStyle name="Normal 22 27" xfId="3274" xr:uid="{00000000-0005-0000-0000-0000390C0000}"/>
    <cellStyle name="Normal 22 28" xfId="3275" xr:uid="{00000000-0005-0000-0000-00003A0C0000}"/>
    <cellStyle name="Normal 22 29" xfId="3276" xr:uid="{00000000-0005-0000-0000-00003B0C0000}"/>
    <cellStyle name="Normal 22 3" xfId="3277" xr:uid="{00000000-0005-0000-0000-00003C0C0000}"/>
    <cellStyle name="Normal 22 30" xfId="3278" xr:uid="{00000000-0005-0000-0000-00003D0C0000}"/>
    <cellStyle name="Normal 22 4" xfId="3279" xr:uid="{00000000-0005-0000-0000-00003E0C0000}"/>
    <cellStyle name="Normal 22 5" xfId="3280" xr:uid="{00000000-0005-0000-0000-00003F0C0000}"/>
    <cellStyle name="Normal 22 6" xfId="3281" xr:uid="{00000000-0005-0000-0000-0000400C0000}"/>
    <cellStyle name="Normal 22 7" xfId="3282" xr:uid="{00000000-0005-0000-0000-0000410C0000}"/>
    <cellStyle name="Normal 22 8" xfId="3283" xr:uid="{00000000-0005-0000-0000-0000420C0000}"/>
    <cellStyle name="Normal 22 9" xfId="3284" xr:uid="{00000000-0005-0000-0000-0000430C0000}"/>
    <cellStyle name="Normal 228" xfId="3285" xr:uid="{00000000-0005-0000-0000-0000440C0000}"/>
    <cellStyle name="Normal 23" xfId="182" xr:uid="{00000000-0005-0000-0000-0000450C0000}"/>
    <cellStyle name="Normal 23 10" xfId="3286" xr:uid="{00000000-0005-0000-0000-0000460C0000}"/>
    <cellStyle name="Normal 23 11" xfId="3287" xr:uid="{00000000-0005-0000-0000-0000470C0000}"/>
    <cellStyle name="Normal 23 12" xfId="3288" xr:uid="{00000000-0005-0000-0000-0000480C0000}"/>
    <cellStyle name="Normal 23 13" xfId="3289" xr:uid="{00000000-0005-0000-0000-0000490C0000}"/>
    <cellStyle name="Normal 23 14" xfId="3290" xr:uid="{00000000-0005-0000-0000-00004A0C0000}"/>
    <cellStyle name="Normal 23 15" xfId="3291" xr:uid="{00000000-0005-0000-0000-00004B0C0000}"/>
    <cellStyle name="Normal 23 16" xfId="3292" xr:uid="{00000000-0005-0000-0000-00004C0C0000}"/>
    <cellStyle name="Normal 23 17" xfId="3293" xr:uid="{00000000-0005-0000-0000-00004D0C0000}"/>
    <cellStyle name="Normal 23 18" xfId="3294" xr:uid="{00000000-0005-0000-0000-00004E0C0000}"/>
    <cellStyle name="Normal 23 19" xfId="3295" xr:uid="{00000000-0005-0000-0000-00004F0C0000}"/>
    <cellStyle name="Normal 23 2" xfId="3296" xr:uid="{00000000-0005-0000-0000-0000500C0000}"/>
    <cellStyle name="Normal 23 20" xfId="3297" xr:uid="{00000000-0005-0000-0000-0000510C0000}"/>
    <cellStyle name="Normal 23 21" xfId="3298" xr:uid="{00000000-0005-0000-0000-0000520C0000}"/>
    <cellStyle name="Normal 23 22" xfId="3299" xr:uid="{00000000-0005-0000-0000-0000530C0000}"/>
    <cellStyle name="Normal 23 23" xfId="3300" xr:uid="{00000000-0005-0000-0000-0000540C0000}"/>
    <cellStyle name="Normal 23 24" xfId="3301" xr:uid="{00000000-0005-0000-0000-0000550C0000}"/>
    <cellStyle name="Normal 23 25" xfId="3302" xr:uid="{00000000-0005-0000-0000-0000560C0000}"/>
    <cellStyle name="Normal 23 26" xfId="3303" xr:uid="{00000000-0005-0000-0000-0000570C0000}"/>
    <cellStyle name="Normal 23 27" xfId="3304" xr:uid="{00000000-0005-0000-0000-0000580C0000}"/>
    <cellStyle name="Normal 23 28" xfId="3305" xr:uid="{00000000-0005-0000-0000-0000590C0000}"/>
    <cellStyle name="Normal 23 29" xfId="3306" xr:uid="{00000000-0005-0000-0000-00005A0C0000}"/>
    <cellStyle name="Normal 23 3" xfId="3307" xr:uid="{00000000-0005-0000-0000-00005B0C0000}"/>
    <cellStyle name="Normal 23 30" xfId="3308" xr:uid="{00000000-0005-0000-0000-00005C0C0000}"/>
    <cellStyle name="Normal 23 4" xfId="3309" xr:uid="{00000000-0005-0000-0000-00005D0C0000}"/>
    <cellStyle name="Normal 23 5" xfId="3310" xr:uid="{00000000-0005-0000-0000-00005E0C0000}"/>
    <cellStyle name="Normal 23 6" xfId="3311" xr:uid="{00000000-0005-0000-0000-00005F0C0000}"/>
    <cellStyle name="Normal 23 7" xfId="3312" xr:uid="{00000000-0005-0000-0000-0000600C0000}"/>
    <cellStyle name="Normal 23 8" xfId="3313" xr:uid="{00000000-0005-0000-0000-0000610C0000}"/>
    <cellStyle name="Normal 23 9" xfId="3314" xr:uid="{00000000-0005-0000-0000-0000620C0000}"/>
    <cellStyle name="Normal 24" xfId="327" xr:uid="{00000000-0005-0000-0000-0000630C0000}"/>
    <cellStyle name="Normal 24 10" xfId="3315" xr:uid="{00000000-0005-0000-0000-0000640C0000}"/>
    <cellStyle name="Normal 24 11" xfId="3316" xr:uid="{00000000-0005-0000-0000-0000650C0000}"/>
    <cellStyle name="Normal 24 12" xfId="3317" xr:uid="{00000000-0005-0000-0000-0000660C0000}"/>
    <cellStyle name="Normal 24 13" xfId="3318" xr:uid="{00000000-0005-0000-0000-0000670C0000}"/>
    <cellStyle name="Normal 24 14" xfId="3319" xr:uid="{00000000-0005-0000-0000-0000680C0000}"/>
    <cellStyle name="Normal 24 15" xfId="3320" xr:uid="{00000000-0005-0000-0000-0000690C0000}"/>
    <cellStyle name="Normal 24 16" xfId="3321" xr:uid="{00000000-0005-0000-0000-00006A0C0000}"/>
    <cellStyle name="Normal 24 17" xfId="3322" xr:uid="{00000000-0005-0000-0000-00006B0C0000}"/>
    <cellStyle name="Normal 24 18" xfId="3323" xr:uid="{00000000-0005-0000-0000-00006C0C0000}"/>
    <cellStyle name="Normal 24 19" xfId="3324" xr:uid="{00000000-0005-0000-0000-00006D0C0000}"/>
    <cellStyle name="Normal 24 2" xfId="3325" xr:uid="{00000000-0005-0000-0000-00006E0C0000}"/>
    <cellStyle name="Normal 24 20" xfId="3326" xr:uid="{00000000-0005-0000-0000-00006F0C0000}"/>
    <cellStyle name="Normal 24 21" xfId="3327" xr:uid="{00000000-0005-0000-0000-0000700C0000}"/>
    <cellStyle name="Normal 24 22" xfId="3328" xr:uid="{00000000-0005-0000-0000-0000710C0000}"/>
    <cellStyle name="Normal 24 23" xfId="3329" xr:uid="{00000000-0005-0000-0000-0000720C0000}"/>
    <cellStyle name="Normal 24 24" xfId="3330" xr:uid="{00000000-0005-0000-0000-0000730C0000}"/>
    <cellStyle name="Normal 24 25" xfId="3331" xr:uid="{00000000-0005-0000-0000-0000740C0000}"/>
    <cellStyle name="Normal 24 26" xfId="3332" xr:uid="{00000000-0005-0000-0000-0000750C0000}"/>
    <cellStyle name="Normal 24 27" xfId="3333" xr:uid="{00000000-0005-0000-0000-0000760C0000}"/>
    <cellStyle name="Normal 24 28" xfId="3334" xr:uid="{00000000-0005-0000-0000-0000770C0000}"/>
    <cellStyle name="Normal 24 29" xfId="3335" xr:uid="{00000000-0005-0000-0000-0000780C0000}"/>
    <cellStyle name="Normal 24 3" xfId="3336" xr:uid="{00000000-0005-0000-0000-0000790C0000}"/>
    <cellStyle name="Normal 24 30" xfId="3337" xr:uid="{00000000-0005-0000-0000-00007A0C0000}"/>
    <cellStyle name="Normal 24 4" xfId="3338" xr:uid="{00000000-0005-0000-0000-00007B0C0000}"/>
    <cellStyle name="Normal 24 5" xfId="3339" xr:uid="{00000000-0005-0000-0000-00007C0C0000}"/>
    <cellStyle name="Normal 24 6" xfId="3340" xr:uid="{00000000-0005-0000-0000-00007D0C0000}"/>
    <cellStyle name="Normal 24 7" xfId="3341" xr:uid="{00000000-0005-0000-0000-00007E0C0000}"/>
    <cellStyle name="Normal 24 8" xfId="3342" xr:uid="{00000000-0005-0000-0000-00007F0C0000}"/>
    <cellStyle name="Normal 24 9" xfId="3343" xr:uid="{00000000-0005-0000-0000-0000800C0000}"/>
    <cellStyle name="Normal 25" xfId="3344" xr:uid="{00000000-0005-0000-0000-0000810C0000}"/>
    <cellStyle name="Normal 25 10" xfId="3345" xr:uid="{00000000-0005-0000-0000-0000820C0000}"/>
    <cellStyle name="Normal 25 11" xfId="3346" xr:uid="{00000000-0005-0000-0000-0000830C0000}"/>
    <cellStyle name="Normal 25 12" xfId="3347" xr:uid="{00000000-0005-0000-0000-0000840C0000}"/>
    <cellStyle name="Normal 25 13" xfId="3348" xr:uid="{00000000-0005-0000-0000-0000850C0000}"/>
    <cellStyle name="Normal 25 14" xfId="3349" xr:uid="{00000000-0005-0000-0000-0000860C0000}"/>
    <cellStyle name="Normal 25 15" xfId="3350" xr:uid="{00000000-0005-0000-0000-0000870C0000}"/>
    <cellStyle name="Normal 25 16" xfId="3351" xr:uid="{00000000-0005-0000-0000-0000880C0000}"/>
    <cellStyle name="Normal 25 17" xfId="3352" xr:uid="{00000000-0005-0000-0000-0000890C0000}"/>
    <cellStyle name="Normal 25 18" xfId="3353" xr:uid="{00000000-0005-0000-0000-00008A0C0000}"/>
    <cellStyle name="Normal 25 19" xfId="3354" xr:uid="{00000000-0005-0000-0000-00008B0C0000}"/>
    <cellStyle name="Normal 25 2" xfId="3355" xr:uid="{00000000-0005-0000-0000-00008C0C0000}"/>
    <cellStyle name="Normal 25 20" xfId="3356" xr:uid="{00000000-0005-0000-0000-00008D0C0000}"/>
    <cellStyle name="Normal 25 21" xfId="3357" xr:uid="{00000000-0005-0000-0000-00008E0C0000}"/>
    <cellStyle name="Normal 25 22" xfId="3358" xr:uid="{00000000-0005-0000-0000-00008F0C0000}"/>
    <cellStyle name="Normal 25 23" xfId="3359" xr:uid="{00000000-0005-0000-0000-0000900C0000}"/>
    <cellStyle name="Normal 25 24" xfId="3360" xr:uid="{00000000-0005-0000-0000-0000910C0000}"/>
    <cellStyle name="Normal 25 25" xfId="3361" xr:uid="{00000000-0005-0000-0000-0000920C0000}"/>
    <cellStyle name="Normal 25 26" xfId="3362" xr:uid="{00000000-0005-0000-0000-0000930C0000}"/>
    <cellStyle name="Normal 25 27" xfId="3363" xr:uid="{00000000-0005-0000-0000-0000940C0000}"/>
    <cellStyle name="Normal 25 28" xfId="3364" xr:uid="{00000000-0005-0000-0000-0000950C0000}"/>
    <cellStyle name="Normal 25 29" xfId="3365" xr:uid="{00000000-0005-0000-0000-0000960C0000}"/>
    <cellStyle name="Normal 25 3" xfId="3366" xr:uid="{00000000-0005-0000-0000-0000970C0000}"/>
    <cellStyle name="Normal 25 30" xfId="3367" xr:uid="{00000000-0005-0000-0000-0000980C0000}"/>
    <cellStyle name="Normal 25 4" xfId="3368" xr:uid="{00000000-0005-0000-0000-0000990C0000}"/>
    <cellStyle name="Normal 25 5" xfId="3369" xr:uid="{00000000-0005-0000-0000-00009A0C0000}"/>
    <cellStyle name="Normal 25 6" xfId="3370" xr:uid="{00000000-0005-0000-0000-00009B0C0000}"/>
    <cellStyle name="Normal 25 7" xfId="3371" xr:uid="{00000000-0005-0000-0000-00009C0C0000}"/>
    <cellStyle name="Normal 25 8" xfId="3372" xr:uid="{00000000-0005-0000-0000-00009D0C0000}"/>
    <cellStyle name="Normal 25 9" xfId="3373" xr:uid="{00000000-0005-0000-0000-00009E0C0000}"/>
    <cellStyle name="Normal 26" xfId="3374" xr:uid="{00000000-0005-0000-0000-00009F0C0000}"/>
    <cellStyle name="Normal 26 10" xfId="3375" xr:uid="{00000000-0005-0000-0000-0000A00C0000}"/>
    <cellStyle name="Normal 26 11" xfId="3376" xr:uid="{00000000-0005-0000-0000-0000A10C0000}"/>
    <cellStyle name="Normal 26 12" xfId="3377" xr:uid="{00000000-0005-0000-0000-0000A20C0000}"/>
    <cellStyle name="Normal 26 13" xfId="3378" xr:uid="{00000000-0005-0000-0000-0000A30C0000}"/>
    <cellStyle name="Normal 26 14" xfId="3379" xr:uid="{00000000-0005-0000-0000-0000A40C0000}"/>
    <cellStyle name="Normal 26 15" xfId="3380" xr:uid="{00000000-0005-0000-0000-0000A50C0000}"/>
    <cellStyle name="Normal 26 16" xfId="3381" xr:uid="{00000000-0005-0000-0000-0000A60C0000}"/>
    <cellStyle name="Normal 26 17" xfId="3382" xr:uid="{00000000-0005-0000-0000-0000A70C0000}"/>
    <cellStyle name="Normal 26 18" xfId="3383" xr:uid="{00000000-0005-0000-0000-0000A80C0000}"/>
    <cellStyle name="Normal 26 19" xfId="3384" xr:uid="{00000000-0005-0000-0000-0000A90C0000}"/>
    <cellStyle name="Normal 26 2" xfId="3385" xr:uid="{00000000-0005-0000-0000-0000AA0C0000}"/>
    <cellStyle name="Normal 26 20" xfId="3386" xr:uid="{00000000-0005-0000-0000-0000AB0C0000}"/>
    <cellStyle name="Normal 26 21" xfId="3387" xr:uid="{00000000-0005-0000-0000-0000AC0C0000}"/>
    <cellStyle name="Normal 26 22" xfId="3388" xr:uid="{00000000-0005-0000-0000-0000AD0C0000}"/>
    <cellStyle name="Normal 26 23" xfId="3389" xr:uid="{00000000-0005-0000-0000-0000AE0C0000}"/>
    <cellStyle name="Normal 26 24" xfId="3390" xr:uid="{00000000-0005-0000-0000-0000AF0C0000}"/>
    <cellStyle name="Normal 26 25" xfId="3391" xr:uid="{00000000-0005-0000-0000-0000B00C0000}"/>
    <cellStyle name="Normal 26 26" xfId="3392" xr:uid="{00000000-0005-0000-0000-0000B10C0000}"/>
    <cellStyle name="Normal 26 27" xfId="3393" xr:uid="{00000000-0005-0000-0000-0000B20C0000}"/>
    <cellStyle name="Normal 26 28" xfId="3394" xr:uid="{00000000-0005-0000-0000-0000B30C0000}"/>
    <cellStyle name="Normal 26 29" xfId="3395" xr:uid="{00000000-0005-0000-0000-0000B40C0000}"/>
    <cellStyle name="Normal 26 3" xfId="3396" xr:uid="{00000000-0005-0000-0000-0000B50C0000}"/>
    <cellStyle name="Normal 26 30" xfId="3397" xr:uid="{00000000-0005-0000-0000-0000B60C0000}"/>
    <cellStyle name="Normal 26 4" xfId="3398" xr:uid="{00000000-0005-0000-0000-0000B70C0000}"/>
    <cellStyle name="Normal 26 5" xfId="3399" xr:uid="{00000000-0005-0000-0000-0000B80C0000}"/>
    <cellStyle name="Normal 26 6" xfId="3400" xr:uid="{00000000-0005-0000-0000-0000B90C0000}"/>
    <cellStyle name="Normal 26 7" xfId="3401" xr:uid="{00000000-0005-0000-0000-0000BA0C0000}"/>
    <cellStyle name="Normal 26 8" xfId="3402" xr:uid="{00000000-0005-0000-0000-0000BB0C0000}"/>
    <cellStyle name="Normal 26 9" xfId="3403" xr:uid="{00000000-0005-0000-0000-0000BC0C0000}"/>
    <cellStyle name="Normal 27" xfId="3404" xr:uid="{00000000-0005-0000-0000-0000BD0C0000}"/>
    <cellStyle name="Normal 27 10" xfId="3405" xr:uid="{00000000-0005-0000-0000-0000BE0C0000}"/>
    <cellStyle name="Normal 27 11" xfId="3406" xr:uid="{00000000-0005-0000-0000-0000BF0C0000}"/>
    <cellStyle name="Normal 27 12" xfId="3407" xr:uid="{00000000-0005-0000-0000-0000C00C0000}"/>
    <cellStyle name="Normal 27 13" xfId="3408" xr:uid="{00000000-0005-0000-0000-0000C10C0000}"/>
    <cellStyle name="Normal 27 14" xfId="3409" xr:uid="{00000000-0005-0000-0000-0000C20C0000}"/>
    <cellStyle name="Normal 27 15" xfId="3410" xr:uid="{00000000-0005-0000-0000-0000C30C0000}"/>
    <cellStyle name="Normal 27 16" xfId="3411" xr:uid="{00000000-0005-0000-0000-0000C40C0000}"/>
    <cellStyle name="Normal 27 17" xfId="3412" xr:uid="{00000000-0005-0000-0000-0000C50C0000}"/>
    <cellStyle name="Normal 27 18" xfId="3413" xr:uid="{00000000-0005-0000-0000-0000C60C0000}"/>
    <cellStyle name="Normal 27 19" xfId="3414" xr:uid="{00000000-0005-0000-0000-0000C70C0000}"/>
    <cellStyle name="Normal 27 2" xfId="3415" xr:uid="{00000000-0005-0000-0000-0000C80C0000}"/>
    <cellStyle name="Normal 27 20" xfId="3416" xr:uid="{00000000-0005-0000-0000-0000C90C0000}"/>
    <cellStyle name="Normal 27 21" xfId="3417" xr:uid="{00000000-0005-0000-0000-0000CA0C0000}"/>
    <cellStyle name="Normal 27 22" xfId="3418" xr:uid="{00000000-0005-0000-0000-0000CB0C0000}"/>
    <cellStyle name="Normal 27 23" xfId="3419" xr:uid="{00000000-0005-0000-0000-0000CC0C0000}"/>
    <cellStyle name="Normal 27 24" xfId="3420" xr:uid="{00000000-0005-0000-0000-0000CD0C0000}"/>
    <cellStyle name="Normal 27 25" xfId="3421" xr:uid="{00000000-0005-0000-0000-0000CE0C0000}"/>
    <cellStyle name="Normal 27 26" xfId="3422" xr:uid="{00000000-0005-0000-0000-0000CF0C0000}"/>
    <cellStyle name="Normal 27 27" xfId="3423" xr:uid="{00000000-0005-0000-0000-0000D00C0000}"/>
    <cellStyle name="Normal 27 28" xfId="3424" xr:uid="{00000000-0005-0000-0000-0000D10C0000}"/>
    <cellStyle name="Normal 27 29" xfId="3425" xr:uid="{00000000-0005-0000-0000-0000D20C0000}"/>
    <cellStyle name="Normal 27 3" xfId="3426" xr:uid="{00000000-0005-0000-0000-0000D30C0000}"/>
    <cellStyle name="Normal 27 30" xfId="3427" xr:uid="{00000000-0005-0000-0000-0000D40C0000}"/>
    <cellStyle name="Normal 27 4" xfId="3428" xr:uid="{00000000-0005-0000-0000-0000D50C0000}"/>
    <cellStyle name="Normal 27 5" xfId="3429" xr:uid="{00000000-0005-0000-0000-0000D60C0000}"/>
    <cellStyle name="Normal 27 6" xfId="3430" xr:uid="{00000000-0005-0000-0000-0000D70C0000}"/>
    <cellStyle name="Normal 27 7" xfId="3431" xr:uid="{00000000-0005-0000-0000-0000D80C0000}"/>
    <cellStyle name="Normal 27 8" xfId="3432" xr:uid="{00000000-0005-0000-0000-0000D90C0000}"/>
    <cellStyle name="Normal 27 9" xfId="3433" xr:uid="{00000000-0005-0000-0000-0000DA0C0000}"/>
    <cellStyle name="Normal 28" xfId="3434" xr:uid="{00000000-0005-0000-0000-0000DB0C0000}"/>
    <cellStyle name="Normal 28 10" xfId="3435" xr:uid="{00000000-0005-0000-0000-0000DC0C0000}"/>
    <cellStyle name="Normal 28 11" xfId="3436" xr:uid="{00000000-0005-0000-0000-0000DD0C0000}"/>
    <cellStyle name="Normal 28 12" xfId="3437" xr:uid="{00000000-0005-0000-0000-0000DE0C0000}"/>
    <cellStyle name="Normal 28 13" xfId="3438" xr:uid="{00000000-0005-0000-0000-0000DF0C0000}"/>
    <cellStyle name="Normal 28 14" xfId="3439" xr:uid="{00000000-0005-0000-0000-0000E00C0000}"/>
    <cellStyle name="Normal 28 15" xfId="3440" xr:uid="{00000000-0005-0000-0000-0000E10C0000}"/>
    <cellStyle name="Normal 28 16" xfId="3441" xr:uid="{00000000-0005-0000-0000-0000E20C0000}"/>
    <cellStyle name="Normal 28 17" xfId="3442" xr:uid="{00000000-0005-0000-0000-0000E30C0000}"/>
    <cellStyle name="Normal 28 18" xfId="3443" xr:uid="{00000000-0005-0000-0000-0000E40C0000}"/>
    <cellStyle name="Normal 28 19" xfId="3444" xr:uid="{00000000-0005-0000-0000-0000E50C0000}"/>
    <cellStyle name="Normal 28 2" xfId="3445" xr:uid="{00000000-0005-0000-0000-0000E60C0000}"/>
    <cellStyle name="Normal 28 20" xfId="3446" xr:uid="{00000000-0005-0000-0000-0000E70C0000}"/>
    <cellStyle name="Normal 28 21" xfId="3447" xr:uid="{00000000-0005-0000-0000-0000E80C0000}"/>
    <cellStyle name="Normal 28 22" xfId="3448" xr:uid="{00000000-0005-0000-0000-0000E90C0000}"/>
    <cellStyle name="Normal 28 23" xfId="3449" xr:uid="{00000000-0005-0000-0000-0000EA0C0000}"/>
    <cellStyle name="Normal 28 24" xfId="3450" xr:uid="{00000000-0005-0000-0000-0000EB0C0000}"/>
    <cellStyle name="Normal 28 25" xfId="3451" xr:uid="{00000000-0005-0000-0000-0000EC0C0000}"/>
    <cellStyle name="Normal 28 26" xfId="3452" xr:uid="{00000000-0005-0000-0000-0000ED0C0000}"/>
    <cellStyle name="Normal 28 27" xfId="3453" xr:uid="{00000000-0005-0000-0000-0000EE0C0000}"/>
    <cellStyle name="Normal 28 28" xfId="3454" xr:uid="{00000000-0005-0000-0000-0000EF0C0000}"/>
    <cellStyle name="Normal 28 29" xfId="3455" xr:uid="{00000000-0005-0000-0000-0000F00C0000}"/>
    <cellStyle name="Normal 28 3" xfId="3456" xr:uid="{00000000-0005-0000-0000-0000F10C0000}"/>
    <cellStyle name="Normal 28 30" xfId="3457" xr:uid="{00000000-0005-0000-0000-0000F20C0000}"/>
    <cellStyle name="Normal 28 4" xfId="3458" xr:uid="{00000000-0005-0000-0000-0000F30C0000}"/>
    <cellStyle name="Normal 28 5" xfId="3459" xr:uid="{00000000-0005-0000-0000-0000F40C0000}"/>
    <cellStyle name="Normal 28 6" xfId="3460" xr:uid="{00000000-0005-0000-0000-0000F50C0000}"/>
    <cellStyle name="Normal 28 7" xfId="3461" xr:uid="{00000000-0005-0000-0000-0000F60C0000}"/>
    <cellStyle name="Normal 28 8" xfId="3462" xr:uid="{00000000-0005-0000-0000-0000F70C0000}"/>
    <cellStyle name="Normal 28 9" xfId="3463" xr:uid="{00000000-0005-0000-0000-0000F80C0000}"/>
    <cellStyle name="Normal 29" xfId="3464" xr:uid="{00000000-0005-0000-0000-0000F90C0000}"/>
    <cellStyle name="Normal 29 2" xfId="3465" xr:uid="{00000000-0005-0000-0000-0000FA0C0000}"/>
    <cellStyle name="Normal 29 3" xfId="3466" xr:uid="{00000000-0005-0000-0000-0000FB0C0000}"/>
    <cellStyle name="Normal 29 4" xfId="3467" xr:uid="{00000000-0005-0000-0000-0000FC0C0000}"/>
    <cellStyle name="Normal 29 5" xfId="3468" xr:uid="{00000000-0005-0000-0000-0000FD0C0000}"/>
    <cellStyle name="Normal 29 6" xfId="3469" xr:uid="{00000000-0005-0000-0000-0000FE0C0000}"/>
    <cellStyle name="Normal 29 7" xfId="3470" xr:uid="{00000000-0005-0000-0000-0000FF0C0000}"/>
    <cellStyle name="Normal 3" xfId="183" xr:uid="{00000000-0005-0000-0000-0000000D0000}"/>
    <cellStyle name="Normal 3 10" xfId="3471" xr:uid="{00000000-0005-0000-0000-0000010D0000}"/>
    <cellStyle name="Normal 3 11" xfId="3472" xr:uid="{00000000-0005-0000-0000-0000020D0000}"/>
    <cellStyle name="Normal 3 12" xfId="3473" xr:uid="{00000000-0005-0000-0000-0000030D0000}"/>
    <cellStyle name="Normal 3 13" xfId="3474" xr:uid="{00000000-0005-0000-0000-0000040D0000}"/>
    <cellStyle name="Normal 3 14" xfId="3475" xr:uid="{00000000-0005-0000-0000-0000050D0000}"/>
    <cellStyle name="Normal 3 15" xfId="3476" xr:uid="{00000000-0005-0000-0000-0000060D0000}"/>
    <cellStyle name="Normal 3 16" xfId="3477" xr:uid="{00000000-0005-0000-0000-0000070D0000}"/>
    <cellStyle name="Normal 3 2" xfId="184" xr:uid="{00000000-0005-0000-0000-0000080D0000}"/>
    <cellStyle name="Normal 3 2 2" xfId="3478" xr:uid="{00000000-0005-0000-0000-0000090D0000}"/>
    <cellStyle name="Normal 3 2 2 2" xfId="3479" xr:uid="{00000000-0005-0000-0000-00000A0D0000}"/>
    <cellStyle name="Normal 3 2 2 2 2" xfId="3480" xr:uid="{00000000-0005-0000-0000-00000B0D0000}"/>
    <cellStyle name="Normal 3 2 2 3" xfId="3481" xr:uid="{00000000-0005-0000-0000-00000C0D0000}"/>
    <cellStyle name="Normal 3 2 3" xfId="3482" xr:uid="{00000000-0005-0000-0000-00000D0D0000}"/>
    <cellStyle name="Normal 3 2 3 2" xfId="3483" xr:uid="{00000000-0005-0000-0000-00000E0D0000}"/>
    <cellStyle name="Normal 3 2 3 3" xfId="3484" xr:uid="{00000000-0005-0000-0000-00000F0D0000}"/>
    <cellStyle name="Normal 3 2 4" xfId="3485" xr:uid="{00000000-0005-0000-0000-0000100D0000}"/>
    <cellStyle name="Normal 3 2 5" xfId="3486" xr:uid="{00000000-0005-0000-0000-0000110D0000}"/>
    <cellStyle name="Normal 3 2 6" xfId="3487" xr:uid="{00000000-0005-0000-0000-0000120D0000}"/>
    <cellStyle name="Normal 3 2 7" xfId="3488" xr:uid="{00000000-0005-0000-0000-0000130D0000}"/>
    <cellStyle name="Normal 3 3" xfId="185" xr:uid="{00000000-0005-0000-0000-0000140D0000}"/>
    <cellStyle name="Normal 3 3 2" xfId="186" xr:uid="{00000000-0005-0000-0000-0000150D0000}"/>
    <cellStyle name="Normal 3 3 2 2" xfId="187" xr:uid="{00000000-0005-0000-0000-0000160D0000}"/>
    <cellStyle name="Normal 3 3 2 3" xfId="3489" xr:uid="{00000000-0005-0000-0000-0000170D0000}"/>
    <cellStyle name="Normal 3 3 3" xfId="188" xr:uid="{00000000-0005-0000-0000-0000180D0000}"/>
    <cellStyle name="Normal 3 3 3 2" xfId="3490" xr:uid="{00000000-0005-0000-0000-0000190D0000}"/>
    <cellStyle name="Normal 3 3 4" xfId="3491" xr:uid="{00000000-0005-0000-0000-00001A0D0000}"/>
    <cellStyle name="Normal 3 3 5" xfId="3492" xr:uid="{00000000-0005-0000-0000-00001B0D0000}"/>
    <cellStyle name="Normal 3 3 6" xfId="3493" xr:uid="{00000000-0005-0000-0000-00001C0D0000}"/>
    <cellStyle name="Normal 3 4" xfId="189" xr:uid="{00000000-0005-0000-0000-00001D0D0000}"/>
    <cellStyle name="Normal 3 4 2" xfId="190" xr:uid="{00000000-0005-0000-0000-00001E0D0000}"/>
    <cellStyle name="Normal 3 4 2 2" xfId="191" xr:uid="{00000000-0005-0000-0000-00001F0D0000}"/>
    <cellStyle name="Normal 3 4 3" xfId="192" xr:uid="{00000000-0005-0000-0000-0000200D0000}"/>
    <cellStyle name="Normal 3 4 4" xfId="3494" xr:uid="{00000000-0005-0000-0000-0000210D0000}"/>
    <cellStyle name="Normal 3 5" xfId="193" xr:uid="{00000000-0005-0000-0000-0000220D0000}"/>
    <cellStyle name="Normal 3 5 2" xfId="194" xr:uid="{00000000-0005-0000-0000-0000230D0000}"/>
    <cellStyle name="Normal 3 5 3" xfId="3495" xr:uid="{00000000-0005-0000-0000-0000240D0000}"/>
    <cellStyle name="Normal 3 5 4" xfId="3496" xr:uid="{00000000-0005-0000-0000-0000250D0000}"/>
    <cellStyle name="Normal 3 6" xfId="195" xr:uid="{00000000-0005-0000-0000-0000260D0000}"/>
    <cellStyle name="Normal 3 6 2" xfId="3497" xr:uid="{00000000-0005-0000-0000-0000270D0000}"/>
    <cellStyle name="Normal 3 7" xfId="3498" xr:uid="{00000000-0005-0000-0000-0000280D0000}"/>
    <cellStyle name="Normal 3 7 2" xfId="3499" xr:uid="{00000000-0005-0000-0000-0000290D0000}"/>
    <cellStyle name="Normal 3 7 3" xfId="3500" xr:uid="{00000000-0005-0000-0000-00002A0D0000}"/>
    <cellStyle name="Normal 3 8" xfId="3501" xr:uid="{00000000-0005-0000-0000-00002B0D0000}"/>
    <cellStyle name="Normal 3 8 2" xfId="3502" xr:uid="{00000000-0005-0000-0000-00002C0D0000}"/>
    <cellStyle name="Normal 3 8 3" xfId="3503" xr:uid="{00000000-0005-0000-0000-00002D0D0000}"/>
    <cellStyle name="Normal 3 9" xfId="3504" xr:uid="{00000000-0005-0000-0000-00002E0D0000}"/>
    <cellStyle name="Normal 3_MEDUPI COSTS REV 5A post nego" xfId="3505" xr:uid="{00000000-0005-0000-0000-00002F0D0000}"/>
    <cellStyle name="Normal 30" xfId="3506" xr:uid="{00000000-0005-0000-0000-0000300D0000}"/>
    <cellStyle name="Normal 30 2" xfId="3507" xr:uid="{00000000-0005-0000-0000-0000310D0000}"/>
    <cellStyle name="Normal 30 3" xfId="3508" xr:uid="{00000000-0005-0000-0000-0000320D0000}"/>
    <cellStyle name="Normal 30 4" xfId="3509" xr:uid="{00000000-0005-0000-0000-0000330D0000}"/>
    <cellStyle name="Normal 30 5" xfId="3510" xr:uid="{00000000-0005-0000-0000-0000340D0000}"/>
    <cellStyle name="Normal 30 6" xfId="3511" xr:uid="{00000000-0005-0000-0000-0000350D0000}"/>
    <cellStyle name="Normal 30 7" xfId="3512" xr:uid="{00000000-0005-0000-0000-0000360D0000}"/>
    <cellStyle name="Normal 31" xfId="3513" xr:uid="{00000000-0005-0000-0000-0000370D0000}"/>
    <cellStyle name="Normal 31 2" xfId="3514" xr:uid="{00000000-0005-0000-0000-0000380D0000}"/>
    <cellStyle name="Normal 32" xfId="3515" xr:uid="{00000000-0005-0000-0000-0000390D0000}"/>
    <cellStyle name="Normal 32 2" xfId="3516" xr:uid="{00000000-0005-0000-0000-00003A0D0000}"/>
    <cellStyle name="Normal 33" xfId="3517" xr:uid="{00000000-0005-0000-0000-00003B0D0000}"/>
    <cellStyle name="Normal 34" xfId="3518" xr:uid="{00000000-0005-0000-0000-00003C0D0000}"/>
    <cellStyle name="Normal 35" xfId="3519" xr:uid="{00000000-0005-0000-0000-00003D0D0000}"/>
    <cellStyle name="Normal 36" xfId="3520" xr:uid="{00000000-0005-0000-0000-00003E0D0000}"/>
    <cellStyle name="Normal 37" xfId="3521" xr:uid="{00000000-0005-0000-0000-00003F0D0000}"/>
    <cellStyle name="Normal 38" xfId="3522" xr:uid="{00000000-0005-0000-0000-0000400D0000}"/>
    <cellStyle name="Normal 39" xfId="3523" xr:uid="{00000000-0005-0000-0000-0000410D0000}"/>
    <cellStyle name="Normal 4" xfId="196" xr:uid="{00000000-0005-0000-0000-0000420D0000}"/>
    <cellStyle name="Normal 4 10" xfId="3524" xr:uid="{00000000-0005-0000-0000-0000430D0000}"/>
    <cellStyle name="Normal 4 11" xfId="3525" xr:uid="{00000000-0005-0000-0000-0000440D0000}"/>
    <cellStyle name="Normal 4 12" xfId="3526" xr:uid="{00000000-0005-0000-0000-0000450D0000}"/>
    <cellStyle name="Normal 4 13" xfId="3527" xr:uid="{00000000-0005-0000-0000-0000460D0000}"/>
    <cellStyle name="Normal 4 14" xfId="3528" xr:uid="{00000000-0005-0000-0000-0000470D0000}"/>
    <cellStyle name="Normal 4 15" xfId="3529" xr:uid="{00000000-0005-0000-0000-0000480D0000}"/>
    <cellStyle name="Normal 4 2" xfId="3530" xr:uid="{00000000-0005-0000-0000-0000490D0000}"/>
    <cellStyle name="Normal 4 2 2" xfId="3531" xr:uid="{00000000-0005-0000-0000-00004A0D0000}"/>
    <cellStyle name="Normal 4 2 2 2" xfId="3532" xr:uid="{00000000-0005-0000-0000-00004B0D0000}"/>
    <cellStyle name="Normal 4 2 3" xfId="3533" xr:uid="{00000000-0005-0000-0000-00004C0D0000}"/>
    <cellStyle name="Normal 4 2 4" xfId="3534" xr:uid="{00000000-0005-0000-0000-00004D0D0000}"/>
    <cellStyle name="Normal 4 3" xfId="3535" xr:uid="{00000000-0005-0000-0000-00004E0D0000}"/>
    <cellStyle name="Normal 4 3 2" xfId="3536" xr:uid="{00000000-0005-0000-0000-00004F0D0000}"/>
    <cellStyle name="Normal 4 3 3" xfId="3537" xr:uid="{00000000-0005-0000-0000-0000500D0000}"/>
    <cellStyle name="Normal 4 4" xfId="3538" xr:uid="{00000000-0005-0000-0000-0000510D0000}"/>
    <cellStyle name="Normal 4 4 2" xfId="3539" xr:uid="{00000000-0005-0000-0000-0000520D0000}"/>
    <cellStyle name="Normal 4 4 3" xfId="3540" xr:uid="{00000000-0005-0000-0000-0000530D0000}"/>
    <cellStyle name="Normal 4 5" xfId="3541" xr:uid="{00000000-0005-0000-0000-0000540D0000}"/>
    <cellStyle name="Normal 4 5 2" xfId="3542" xr:uid="{00000000-0005-0000-0000-0000550D0000}"/>
    <cellStyle name="Normal 4 5 3" xfId="3543" xr:uid="{00000000-0005-0000-0000-0000560D0000}"/>
    <cellStyle name="Normal 4 6" xfId="3544" xr:uid="{00000000-0005-0000-0000-0000570D0000}"/>
    <cellStyle name="Normal 4 6 2" xfId="3545" xr:uid="{00000000-0005-0000-0000-0000580D0000}"/>
    <cellStyle name="Normal 4 7" xfId="3546" xr:uid="{00000000-0005-0000-0000-0000590D0000}"/>
    <cellStyle name="Normal 4 7 2" xfId="3547" xr:uid="{00000000-0005-0000-0000-00005A0D0000}"/>
    <cellStyle name="Normal 4 7 3" xfId="3548" xr:uid="{00000000-0005-0000-0000-00005B0D0000}"/>
    <cellStyle name="Normal 4 8" xfId="3549" xr:uid="{00000000-0005-0000-0000-00005C0D0000}"/>
    <cellStyle name="Normal 4 9" xfId="3550" xr:uid="{00000000-0005-0000-0000-00005D0D0000}"/>
    <cellStyle name="Normal 4_Crocodile west line" xfId="3551" xr:uid="{00000000-0005-0000-0000-00005E0D0000}"/>
    <cellStyle name="Normal 40" xfId="3552" xr:uid="{00000000-0005-0000-0000-00005F0D0000}"/>
    <cellStyle name="Normal 41" xfId="3553" xr:uid="{00000000-0005-0000-0000-0000600D0000}"/>
    <cellStyle name="Normal 42" xfId="3554" xr:uid="{00000000-0005-0000-0000-0000610D0000}"/>
    <cellStyle name="Normal 43" xfId="3555" xr:uid="{00000000-0005-0000-0000-0000620D0000}"/>
    <cellStyle name="Normal 44" xfId="3556" xr:uid="{00000000-0005-0000-0000-0000630D0000}"/>
    <cellStyle name="Normal 45" xfId="3557" xr:uid="{00000000-0005-0000-0000-0000640D0000}"/>
    <cellStyle name="Normal 46" xfId="3558" xr:uid="{00000000-0005-0000-0000-0000650D0000}"/>
    <cellStyle name="Normal 47" xfId="3559" xr:uid="{00000000-0005-0000-0000-0000660D0000}"/>
    <cellStyle name="Normal 48" xfId="3560" xr:uid="{00000000-0005-0000-0000-0000670D0000}"/>
    <cellStyle name="Normal 49" xfId="3561" xr:uid="{00000000-0005-0000-0000-0000680D0000}"/>
    <cellStyle name="Normal 5" xfId="197" xr:uid="{00000000-0005-0000-0000-0000690D0000}"/>
    <cellStyle name="Normal 5 2" xfId="198" xr:uid="{00000000-0005-0000-0000-00006A0D0000}"/>
    <cellStyle name="Normal 5 2 2" xfId="3562" xr:uid="{00000000-0005-0000-0000-00006B0D0000}"/>
    <cellStyle name="Normal 5 2 3" xfId="3563" xr:uid="{00000000-0005-0000-0000-00006C0D0000}"/>
    <cellStyle name="Normal 5 2 4" xfId="3564" xr:uid="{00000000-0005-0000-0000-00006D0D0000}"/>
    <cellStyle name="Normal 5 2 5" xfId="3565" xr:uid="{00000000-0005-0000-0000-00006E0D0000}"/>
    <cellStyle name="Normal 5 2 6" xfId="3566" xr:uid="{00000000-0005-0000-0000-00006F0D0000}"/>
    <cellStyle name="Normal 5 3" xfId="199" xr:uid="{00000000-0005-0000-0000-0000700D0000}"/>
    <cellStyle name="Normal 5 3 2" xfId="3567" xr:uid="{00000000-0005-0000-0000-0000710D0000}"/>
    <cellStyle name="Normal 5 3 3" xfId="3568" xr:uid="{00000000-0005-0000-0000-0000720D0000}"/>
    <cellStyle name="Normal 5 4" xfId="3569" xr:uid="{00000000-0005-0000-0000-0000730D0000}"/>
    <cellStyle name="Normal 5 4 2" xfId="3570" xr:uid="{00000000-0005-0000-0000-0000740D0000}"/>
    <cellStyle name="Normal 5 5" xfId="3571" xr:uid="{00000000-0005-0000-0000-0000750D0000}"/>
    <cellStyle name="Normal 50" xfId="3572" xr:uid="{00000000-0005-0000-0000-0000760D0000}"/>
    <cellStyle name="Normal 51" xfId="3573" xr:uid="{00000000-0005-0000-0000-0000770D0000}"/>
    <cellStyle name="Normal 52" xfId="3574" xr:uid="{00000000-0005-0000-0000-0000780D0000}"/>
    <cellStyle name="Normal 53" xfId="3575" xr:uid="{00000000-0005-0000-0000-0000790D0000}"/>
    <cellStyle name="Normal 54" xfId="3576" xr:uid="{00000000-0005-0000-0000-00007A0D0000}"/>
    <cellStyle name="Normal 55" xfId="3577" xr:uid="{00000000-0005-0000-0000-00007B0D0000}"/>
    <cellStyle name="Normal 56" xfId="3578" xr:uid="{00000000-0005-0000-0000-00007C0D0000}"/>
    <cellStyle name="Normal 57" xfId="3579" xr:uid="{00000000-0005-0000-0000-00007D0D0000}"/>
    <cellStyle name="Normal 58" xfId="3580" xr:uid="{00000000-0005-0000-0000-00007E0D0000}"/>
    <cellStyle name="Normal 59" xfId="3581" xr:uid="{00000000-0005-0000-0000-00007F0D0000}"/>
    <cellStyle name="Normal 6" xfId="200" xr:uid="{00000000-0005-0000-0000-0000800D0000}"/>
    <cellStyle name="Normal 6 10" xfId="3582" xr:uid="{00000000-0005-0000-0000-0000810D0000}"/>
    <cellStyle name="Normal 6 11" xfId="3583" xr:uid="{00000000-0005-0000-0000-0000820D0000}"/>
    <cellStyle name="Normal 6 12" xfId="3584" xr:uid="{00000000-0005-0000-0000-0000830D0000}"/>
    <cellStyle name="Normal 6 13" xfId="3585" xr:uid="{00000000-0005-0000-0000-0000840D0000}"/>
    <cellStyle name="Normal 6 14" xfId="3586" xr:uid="{00000000-0005-0000-0000-0000850D0000}"/>
    <cellStyle name="Normal 6 15" xfId="3587" xr:uid="{00000000-0005-0000-0000-0000860D0000}"/>
    <cellStyle name="Normal 6 16" xfId="3588" xr:uid="{00000000-0005-0000-0000-0000870D0000}"/>
    <cellStyle name="Normal 6 17" xfId="3589" xr:uid="{00000000-0005-0000-0000-0000880D0000}"/>
    <cellStyle name="Normal 6 18" xfId="3590" xr:uid="{00000000-0005-0000-0000-0000890D0000}"/>
    <cellStyle name="Normal 6 19" xfId="3591" xr:uid="{00000000-0005-0000-0000-00008A0D0000}"/>
    <cellStyle name="Normal 6 2" xfId="201" xr:uid="{00000000-0005-0000-0000-00008B0D0000}"/>
    <cellStyle name="Normal 6 2 2" xfId="3592" xr:uid="{00000000-0005-0000-0000-00008C0D0000}"/>
    <cellStyle name="Normal 6 2 2 2" xfId="3593" xr:uid="{00000000-0005-0000-0000-00008D0D0000}"/>
    <cellStyle name="Normal 6 2 3" xfId="3594" xr:uid="{00000000-0005-0000-0000-00008E0D0000}"/>
    <cellStyle name="Normal 6 20" xfId="3595" xr:uid="{00000000-0005-0000-0000-00008F0D0000}"/>
    <cellStyle name="Normal 6 21" xfId="3596" xr:uid="{00000000-0005-0000-0000-0000900D0000}"/>
    <cellStyle name="Normal 6 22" xfId="3597" xr:uid="{00000000-0005-0000-0000-0000910D0000}"/>
    <cellStyle name="Normal 6 23" xfId="3598" xr:uid="{00000000-0005-0000-0000-0000920D0000}"/>
    <cellStyle name="Normal 6 24" xfId="3599" xr:uid="{00000000-0005-0000-0000-0000930D0000}"/>
    <cellStyle name="Normal 6 25" xfId="3600" xr:uid="{00000000-0005-0000-0000-0000940D0000}"/>
    <cellStyle name="Normal 6 26" xfId="3601" xr:uid="{00000000-0005-0000-0000-0000950D0000}"/>
    <cellStyle name="Normal 6 27" xfId="3602" xr:uid="{00000000-0005-0000-0000-0000960D0000}"/>
    <cellStyle name="Normal 6 28" xfId="3603" xr:uid="{00000000-0005-0000-0000-0000970D0000}"/>
    <cellStyle name="Normal 6 29" xfId="3604" xr:uid="{00000000-0005-0000-0000-0000980D0000}"/>
    <cellStyle name="Normal 6 3" xfId="202" xr:uid="{00000000-0005-0000-0000-0000990D0000}"/>
    <cellStyle name="Normal 6 3 2" xfId="3605" xr:uid="{00000000-0005-0000-0000-00009A0D0000}"/>
    <cellStyle name="Normal 6 30" xfId="3606" xr:uid="{00000000-0005-0000-0000-00009B0D0000}"/>
    <cellStyle name="Normal 6 31" xfId="3607" xr:uid="{00000000-0005-0000-0000-00009C0D0000}"/>
    <cellStyle name="Normal 6 32" xfId="3608" xr:uid="{00000000-0005-0000-0000-00009D0D0000}"/>
    <cellStyle name="Normal 6 33" xfId="3609" xr:uid="{00000000-0005-0000-0000-00009E0D0000}"/>
    <cellStyle name="Normal 6 34" xfId="3610" xr:uid="{00000000-0005-0000-0000-00009F0D0000}"/>
    <cellStyle name="Normal 6 35" xfId="3611" xr:uid="{00000000-0005-0000-0000-0000A00D0000}"/>
    <cellStyle name="Normal 6 36" xfId="3612" xr:uid="{00000000-0005-0000-0000-0000A10D0000}"/>
    <cellStyle name="Normal 6 37" xfId="3613" xr:uid="{00000000-0005-0000-0000-0000A20D0000}"/>
    <cellStyle name="Normal 6 38" xfId="3614" xr:uid="{00000000-0005-0000-0000-0000A30D0000}"/>
    <cellStyle name="Normal 6 39" xfId="3615" xr:uid="{00000000-0005-0000-0000-0000A40D0000}"/>
    <cellStyle name="Normal 6 4" xfId="3616" xr:uid="{00000000-0005-0000-0000-0000A50D0000}"/>
    <cellStyle name="Normal 6 40" xfId="3617" xr:uid="{00000000-0005-0000-0000-0000A60D0000}"/>
    <cellStyle name="Normal 6 41" xfId="3618" xr:uid="{00000000-0005-0000-0000-0000A70D0000}"/>
    <cellStyle name="Normal 6 42" xfId="3619" xr:uid="{00000000-0005-0000-0000-0000A80D0000}"/>
    <cellStyle name="Normal 6 43" xfId="3620" xr:uid="{00000000-0005-0000-0000-0000A90D0000}"/>
    <cellStyle name="Normal 6 44" xfId="3621" xr:uid="{00000000-0005-0000-0000-0000AA0D0000}"/>
    <cellStyle name="Normal 6 45" xfId="3622" xr:uid="{00000000-0005-0000-0000-0000AB0D0000}"/>
    <cellStyle name="Normal 6 46" xfId="3623" xr:uid="{00000000-0005-0000-0000-0000AC0D0000}"/>
    <cellStyle name="Normal 6 47" xfId="3624" xr:uid="{00000000-0005-0000-0000-0000AD0D0000}"/>
    <cellStyle name="Normal 6 48" xfId="3625" xr:uid="{00000000-0005-0000-0000-0000AE0D0000}"/>
    <cellStyle name="Normal 6 49" xfId="3626" xr:uid="{00000000-0005-0000-0000-0000AF0D0000}"/>
    <cellStyle name="Normal 6 5" xfId="3627" xr:uid="{00000000-0005-0000-0000-0000B00D0000}"/>
    <cellStyle name="Normal 6 50" xfId="3628" xr:uid="{00000000-0005-0000-0000-0000B10D0000}"/>
    <cellStyle name="Normal 6 51" xfId="3629" xr:uid="{00000000-0005-0000-0000-0000B20D0000}"/>
    <cellStyle name="Normal 6 52" xfId="3630" xr:uid="{00000000-0005-0000-0000-0000B30D0000}"/>
    <cellStyle name="Normal 6 53" xfId="3631" xr:uid="{00000000-0005-0000-0000-0000B40D0000}"/>
    <cellStyle name="Normal 6 54" xfId="3632" xr:uid="{00000000-0005-0000-0000-0000B50D0000}"/>
    <cellStyle name="Normal 6 55" xfId="3633" xr:uid="{00000000-0005-0000-0000-0000B60D0000}"/>
    <cellStyle name="Normal 6 56" xfId="3634" xr:uid="{00000000-0005-0000-0000-0000B70D0000}"/>
    <cellStyle name="Normal 6 57" xfId="3635" xr:uid="{00000000-0005-0000-0000-0000B80D0000}"/>
    <cellStyle name="Normal 6 58" xfId="3636" xr:uid="{00000000-0005-0000-0000-0000B90D0000}"/>
    <cellStyle name="Normal 6 59" xfId="3637" xr:uid="{00000000-0005-0000-0000-0000BA0D0000}"/>
    <cellStyle name="Normal 6 6" xfId="3638" xr:uid="{00000000-0005-0000-0000-0000BB0D0000}"/>
    <cellStyle name="Normal 6 60" xfId="3639" xr:uid="{00000000-0005-0000-0000-0000BC0D0000}"/>
    <cellStyle name="Normal 6 61" xfId="3640" xr:uid="{00000000-0005-0000-0000-0000BD0D0000}"/>
    <cellStyle name="Normal 6 62" xfId="3641" xr:uid="{00000000-0005-0000-0000-0000BE0D0000}"/>
    <cellStyle name="Normal 6 7" xfId="3642" xr:uid="{00000000-0005-0000-0000-0000BF0D0000}"/>
    <cellStyle name="Normal 6 8" xfId="3643" xr:uid="{00000000-0005-0000-0000-0000C00D0000}"/>
    <cellStyle name="Normal 6 9" xfId="3644" xr:uid="{00000000-0005-0000-0000-0000C10D0000}"/>
    <cellStyle name="Normal 60" xfId="3645" xr:uid="{00000000-0005-0000-0000-0000C20D0000}"/>
    <cellStyle name="Normal 61" xfId="3646" xr:uid="{00000000-0005-0000-0000-0000C30D0000}"/>
    <cellStyle name="Normal 62" xfId="3647" xr:uid="{00000000-0005-0000-0000-0000C40D0000}"/>
    <cellStyle name="Normal 63" xfId="3648" xr:uid="{00000000-0005-0000-0000-0000C50D0000}"/>
    <cellStyle name="Normal 64" xfId="3649" xr:uid="{00000000-0005-0000-0000-0000C60D0000}"/>
    <cellStyle name="Normal 7" xfId="203" xr:uid="{00000000-0005-0000-0000-0000C70D0000}"/>
    <cellStyle name="Normal 7 10" xfId="3650" xr:uid="{00000000-0005-0000-0000-0000C80D0000}"/>
    <cellStyle name="Normal 7 11" xfId="3651" xr:uid="{00000000-0005-0000-0000-0000C90D0000}"/>
    <cellStyle name="Normal 7 12" xfId="3652" xr:uid="{00000000-0005-0000-0000-0000CA0D0000}"/>
    <cellStyle name="Normal 7 13" xfId="3653" xr:uid="{00000000-0005-0000-0000-0000CB0D0000}"/>
    <cellStyle name="Normal 7 14" xfId="3654" xr:uid="{00000000-0005-0000-0000-0000CC0D0000}"/>
    <cellStyle name="Normal 7 15" xfId="3655" xr:uid="{00000000-0005-0000-0000-0000CD0D0000}"/>
    <cellStyle name="Normal 7 16" xfId="3656" xr:uid="{00000000-0005-0000-0000-0000CE0D0000}"/>
    <cellStyle name="Normal 7 17" xfId="3657" xr:uid="{00000000-0005-0000-0000-0000CF0D0000}"/>
    <cellStyle name="Normal 7 18" xfId="3658" xr:uid="{00000000-0005-0000-0000-0000D00D0000}"/>
    <cellStyle name="Normal 7 19" xfId="3659" xr:uid="{00000000-0005-0000-0000-0000D10D0000}"/>
    <cellStyle name="Normal 7 2" xfId="204" xr:uid="{00000000-0005-0000-0000-0000D20D0000}"/>
    <cellStyle name="Normal 7 2 2" xfId="205" xr:uid="{00000000-0005-0000-0000-0000D30D0000}"/>
    <cellStyle name="Normal 7 2 2 2" xfId="206" xr:uid="{00000000-0005-0000-0000-0000D40D0000}"/>
    <cellStyle name="Normal 7 2 3" xfId="207" xr:uid="{00000000-0005-0000-0000-0000D50D0000}"/>
    <cellStyle name="Normal 7 20" xfId="3660" xr:uid="{00000000-0005-0000-0000-0000D60D0000}"/>
    <cellStyle name="Normal 7 21" xfId="3661" xr:uid="{00000000-0005-0000-0000-0000D70D0000}"/>
    <cellStyle name="Normal 7 22" xfId="3662" xr:uid="{00000000-0005-0000-0000-0000D80D0000}"/>
    <cellStyle name="Normal 7 23" xfId="3663" xr:uid="{00000000-0005-0000-0000-0000D90D0000}"/>
    <cellStyle name="Normal 7 24" xfId="3664" xr:uid="{00000000-0005-0000-0000-0000DA0D0000}"/>
    <cellStyle name="Normal 7 25" xfId="3665" xr:uid="{00000000-0005-0000-0000-0000DB0D0000}"/>
    <cellStyle name="Normal 7 26" xfId="3666" xr:uid="{00000000-0005-0000-0000-0000DC0D0000}"/>
    <cellStyle name="Normal 7 27" xfId="3667" xr:uid="{00000000-0005-0000-0000-0000DD0D0000}"/>
    <cellStyle name="Normal 7 28" xfId="3668" xr:uid="{00000000-0005-0000-0000-0000DE0D0000}"/>
    <cellStyle name="Normal 7 29" xfId="3669" xr:uid="{00000000-0005-0000-0000-0000DF0D0000}"/>
    <cellStyle name="Normal 7 3" xfId="208" xr:uid="{00000000-0005-0000-0000-0000E00D0000}"/>
    <cellStyle name="Normal 7 3 2" xfId="209" xr:uid="{00000000-0005-0000-0000-0000E10D0000}"/>
    <cellStyle name="Normal 7 3 2 2" xfId="210" xr:uid="{00000000-0005-0000-0000-0000E20D0000}"/>
    <cellStyle name="Normal 7 3 3" xfId="211" xr:uid="{00000000-0005-0000-0000-0000E30D0000}"/>
    <cellStyle name="Normal 7 30" xfId="3670" xr:uid="{00000000-0005-0000-0000-0000E40D0000}"/>
    <cellStyle name="Normal 7 31" xfId="3671" xr:uid="{00000000-0005-0000-0000-0000E50D0000}"/>
    <cellStyle name="Normal 7 4" xfId="212" xr:uid="{00000000-0005-0000-0000-0000E60D0000}"/>
    <cellStyle name="Normal 7 4 2" xfId="213" xr:uid="{00000000-0005-0000-0000-0000E70D0000}"/>
    <cellStyle name="Normal 7 5" xfId="214" xr:uid="{00000000-0005-0000-0000-0000E80D0000}"/>
    <cellStyle name="Normal 7 6" xfId="3672" xr:uid="{00000000-0005-0000-0000-0000E90D0000}"/>
    <cellStyle name="Normal 7 7" xfId="3673" xr:uid="{00000000-0005-0000-0000-0000EA0D0000}"/>
    <cellStyle name="Normal 7 8" xfId="3674" xr:uid="{00000000-0005-0000-0000-0000EB0D0000}"/>
    <cellStyle name="Normal 7 9" xfId="3675" xr:uid="{00000000-0005-0000-0000-0000EC0D0000}"/>
    <cellStyle name="Normal 8" xfId="215" xr:uid="{00000000-0005-0000-0000-0000ED0D0000}"/>
    <cellStyle name="Normal 8 10" xfId="3676" xr:uid="{00000000-0005-0000-0000-0000EE0D0000}"/>
    <cellStyle name="Normal 8 11" xfId="3677" xr:uid="{00000000-0005-0000-0000-0000EF0D0000}"/>
    <cellStyle name="Normal 8 12" xfId="3678" xr:uid="{00000000-0005-0000-0000-0000F00D0000}"/>
    <cellStyle name="Normal 8 13" xfId="3679" xr:uid="{00000000-0005-0000-0000-0000F10D0000}"/>
    <cellStyle name="Normal 8 14" xfId="3680" xr:uid="{00000000-0005-0000-0000-0000F20D0000}"/>
    <cellStyle name="Normal 8 15" xfId="3681" xr:uid="{00000000-0005-0000-0000-0000F30D0000}"/>
    <cellStyle name="Normal 8 16" xfId="3682" xr:uid="{00000000-0005-0000-0000-0000F40D0000}"/>
    <cellStyle name="Normal 8 17" xfId="3683" xr:uid="{00000000-0005-0000-0000-0000F50D0000}"/>
    <cellStyle name="Normal 8 18" xfId="3684" xr:uid="{00000000-0005-0000-0000-0000F60D0000}"/>
    <cellStyle name="Normal 8 19" xfId="3685" xr:uid="{00000000-0005-0000-0000-0000F70D0000}"/>
    <cellStyle name="Normal 8 2" xfId="216" xr:uid="{00000000-0005-0000-0000-0000F80D0000}"/>
    <cellStyle name="Normal 8 2 2" xfId="217" xr:uid="{00000000-0005-0000-0000-0000F90D0000}"/>
    <cellStyle name="Normal 8 2 2 2" xfId="218" xr:uid="{00000000-0005-0000-0000-0000FA0D0000}"/>
    <cellStyle name="Normal 8 2 3" xfId="219" xr:uid="{00000000-0005-0000-0000-0000FB0D0000}"/>
    <cellStyle name="Normal 8 20" xfId="3686" xr:uid="{00000000-0005-0000-0000-0000FC0D0000}"/>
    <cellStyle name="Normal 8 21" xfId="3687" xr:uid="{00000000-0005-0000-0000-0000FD0D0000}"/>
    <cellStyle name="Normal 8 22" xfId="3688" xr:uid="{00000000-0005-0000-0000-0000FE0D0000}"/>
    <cellStyle name="Normal 8 23" xfId="3689" xr:uid="{00000000-0005-0000-0000-0000FF0D0000}"/>
    <cellStyle name="Normal 8 24" xfId="3690" xr:uid="{00000000-0005-0000-0000-0000000E0000}"/>
    <cellStyle name="Normal 8 25" xfId="3691" xr:uid="{00000000-0005-0000-0000-0000010E0000}"/>
    <cellStyle name="Normal 8 26" xfId="3692" xr:uid="{00000000-0005-0000-0000-0000020E0000}"/>
    <cellStyle name="Normal 8 27" xfId="3693" xr:uid="{00000000-0005-0000-0000-0000030E0000}"/>
    <cellStyle name="Normal 8 28" xfId="3694" xr:uid="{00000000-0005-0000-0000-0000040E0000}"/>
    <cellStyle name="Normal 8 29" xfId="3695" xr:uid="{00000000-0005-0000-0000-0000050E0000}"/>
    <cellStyle name="Normal 8 3" xfId="220" xr:uid="{00000000-0005-0000-0000-0000060E0000}"/>
    <cellStyle name="Normal 8 3 2" xfId="221" xr:uid="{00000000-0005-0000-0000-0000070E0000}"/>
    <cellStyle name="Normal 8 3 2 2" xfId="222" xr:uid="{00000000-0005-0000-0000-0000080E0000}"/>
    <cellStyle name="Normal 8 3 3" xfId="223" xr:uid="{00000000-0005-0000-0000-0000090E0000}"/>
    <cellStyle name="Normal 8 30" xfId="3696" xr:uid="{00000000-0005-0000-0000-00000A0E0000}"/>
    <cellStyle name="Normal 8 31" xfId="3697" xr:uid="{00000000-0005-0000-0000-00000B0E0000}"/>
    <cellStyle name="Normal 8 32" xfId="3698" xr:uid="{00000000-0005-0000-0000-00000C0E0000}"/>
    <cellStyle name="Normal 8 33" xfId="3699" xr:uid="{00000000-0005-0000-0000-00000D0E0000}"/>
    <cellStyle name="Normal 8 34" xfId="3700" xr:uid="{00000000-0005-0000-0000-00000E0E0000}"/>
    <cellStyle name="Normal 8 4" xfId="224" xr:uid="{00000000-0005-0000-0000-00000F0E0000}"/>
    <cellStyle name="Normal 8 4 2" xfId="225" xr:uid="{00000000-0005-0000-0000-0000100E0000}"/>
    <cellStyle name="Normal 8 5" xfId="226" xr:uid="{00000000-0005-0000-0000-0000110E0000}"/>
    <cellStyle name="Normal 8 6" xfId="3701" xr:uid="{00000000-0005-0000-0000-0000120E0000}"/>
    <cellStyle name="Normal 8 7" xfId="3702" xr:uid="{00000000-0005-0000-0000-0000130E0000}"/>
    <cellStyle name="Normal 8 8" xfId="3703" xr:uid="{00000000-0005-0000-0000-0000140E0000}"/>
    <cellStyle name="Normal 8 9" xfId="3704" xr:uid="{00000000-0005-0000-0000-0000150E0000}"/>
    <cellStyle name="Normal 85 3" xfId="3705" xr:uid="{00000000-0005-0000-0000-0000160E0000}"/>
    <cellStyle name="Normal 9" xfId="227" xr:uid="{00000000-0005-0000-0000-0000170E0000}"/>
    <cellStyle name="Normal 9 2" xfId="228" xr:uid="{00000000-0005-0000-0000-0000180E0000}"/>
    <cellStyle name="Normal 9 2 2" xfId="3706" xr:uid="{00000000-0005-0000-0000-0000190E0000}"/>
    <cellStyle name="Normal 9 2 2 2" xfId="3707" xr:uid="{00000000-0005-0000-0000-00001A0E0000}"/>
    <cellStyle name="Normal 9 2 3" xfId="3708" xr:uid="{00000000-0005-0000-0000-00001B0E0000}"/>
    <cellStyle name="Normal 9 3" xfId="3709" xr:uid="{00000000-0005-0000-0000-00001C0E0000}"/>
    <cellStyle name="Normal 9 3 2" xfId="3710" xr:uid="{00000000-0005-0000-0000-00001D0E0000}"/>
    <cellStyle name="Normal 9 4" xfId="3711" xr:uid="{00000000-0005-0000-0000-00001E0E0000}"/>
    <cellStyle name="Normal 9 5" xfId="3712" xr:uid="{00000000-0005-0000-0000-00001F0E0000}"/>
    <cellStyle name="Normal 9 6" xfId="3713" xr:uid="{00000000-0005-0000-0000-0000200E0000}"/>
    <cellStyle name="Normal 9 7" xfId="3714" xr:uid="{00000000-0005-0000-0000-0000210E0000}"/>
    <cellStyle name="Normal CC" xfId="229" xr:uid="{00000000-0005-0000-0000-0000220E0000}"/>
    <cellStyle name="Normale_Foglio cambi" xfId="3715" xr:uid="{00000000-0005-0000-0000-0000230E0000}"/>
    <cellStyle name="Note 10" xfId="3716" xr:uid="{00000000-0005-0000-0000-0000240E0000}"/>
    <cellStyle name="Note 10 10" xfId="3717" xr:uid="{00000000-0005-0000-0000-0000250E0000}"/>
    <cellStyle name="Note 10 10 2" xfId="3718" xr:uid="{00000000-0005-0000-0000-0000260E0000}"/>
    <cellStyle name="Note 10 11" xfId="3719" xr:uid="{00000000-0005-0000-0000-0000270E0000}"/>
    <cellStyle name="Note 10 11 2" xfId="3720" xr:uid="{00000000-0005-0000-0000-0000280E0000}"/>
    <cellStyle name="Note 10 12" xfId="3721" xr:uid="{00000000-0005-0000-0000-0000290E0000}"/>
    <cellStyle name="Note 10 12 2" xfId="3722" xr:uid="{00000000-0005-0000-0000-00002A0E0000}"/>
    <cellStyle name="Note 10 13" xfId="3723" xr:uid="{00000000-0005-0000-0000-00002B0E0000}"/>
    <cellStyle name="Note 10 13 2" xfId="3724" xr:uid="{00000000-0005-0000-0000-00002C0E0000}"/>
    <cellStyle name="Note 10 14" xfId="3725" xr:uid="{00000000-0005-0000-0000-00002D0E0000}"/>
    <cellStyle name="Note 10 14 2" xfId="3726" xr:uid="{00000000-0005-0000-0000-00002E0E0000}"/>
    <cellStyle name="Note 10 15" xfId="3727" xr:uid="{00000000-0005-0000-0000-00002F0E0000}"/>
    <cellStyle name="Note 10 15 2" xfId="3728" xr:uid="{00000000-0005-0000-0000-0000300E0000}"/>
    <cellStyle name="Note 10 16" xfId="3729" xr:uid="{00000000-0005-0000-0000-0000310E0000}"/>
    <cellStyle name="Note 10 16 2" xfId="3730" xr:uid="{00000000-0005-0000-0000-0000320E0000}"/>
    <cellStyle name="Note 10 17" xfId="3731" xr:uid="{00000000-0005-0000-0000-0000330E0000}"/>
    <cellStyle name="Note 10 17 2" xfId="3732" xr:uid="{00000000-0005-0000-0000-0000340E0000}"/>
    <cellStyle name="Note 10 18" xfId="3733" xr:uid="{00000000-0005-0000-0000-0000350E0000}"/>
    <cellStyle name="Note 10 18 2" xfId="3734" xr:uid="{00000000-0005-0000-0000-0000360E0000}"/>
    <cellStyle name="Note 10 19" xfId="3735" xr:uid="{00000000-0005-0000-0000-0000370E0000}"/>
    <cellStyle name="Note 10 19 2" xfId="3736" xr:uid="{00000000-0005-0000-0000-0000380E0000}"/>
    <cellStyle name="Note 10 2" xfId="3737" xr:uid="{00000000-0005-0000-0000-0000390E0000}"/>
    <cellStyle name="Note 10 2 2" xfId="3738" xr:uid="{00000000-0005-0000-0000-00003A0E0000}"/>
    <cellStyle name="Note 10 20" xfId="3739" xr:uid="{00000000-0005-0000-0000-00003B0E0000}"/>
    <cellStyle name="Note 10 20 2" xfId="3740" xr:uid="{00000000-0005-0000-0000-00003C0E0000}"/>
    <cellStyle name="Note 10 21" xfId="3741" xr:uid="{00000000-0005-0000-0000-00003D0E0000}"/>
    <cellStyle name="Note 10 21 2" xfId="3742" xr:uid="{00000000-0005-0000-0000-00003E0E0000}"/>
    <cellStyle name="Note 10 22" xfId="3743" xr:uid="{00000000-0005-0000-0000-00003F0E0000}"/>
    <cellStyle name="Note 10 23" xfId="3744" xr:uid="{00000000-0005-0000-0000-0000400E0000}"/>
    <cellStyle name="Note 10 3" xfId="3745" xr:uid="{00000000-0005-0000-0000-0000410E0000}"/>
    <cellStyle name="Note 10 3 2" xfId="3746" xr:uid="{00000000-0005-0000-0000-0000420E0000}"/>
    <cellStyle name="Note 10 4" xfId="3747" xr:uid="{00000000-0005-0000-0000-0000430E0000}"/>
    <cellStyle name="Note 10 4 2" xfId="3748" xr:uid="{00000000-0005-0000-0000-0000440E0000}"/>
    <cellStyle name="Note 10 5" xfId="3749" xr:uid="{00000000-0005-0000-0000-0000450E0000}"/>
    <cellStyle name="Note 10 5 2" xfId="3750" xr:uid="{00000000-0005-0000-0000-0000460E0000}"/>
    <cellStyle name="Note 10 6" xfId="3751" xr:uid="{00000000-0005-0000-0000-0000470E0000}"/>
    <cellStyle name="Note 10 6 2" xfId="3752" xr:uid="{00000000-0005-0000-0000-0000480E0000}"/>
    <cellStyle name="Note 10 7" xfId="3753" xr:uid="{00000000-0005-0000-0000-0000490E0000}"/>
    <cellStyle name="Note 10 7 2" xfId="3754" xr:uid="{00000000-0005-0000-0000-00004A0E0000}"/>
    <cellStyle name="Note 10 8" xfId="3755" xr:uid="{00000000-0005-0000-0000-00004B0E0000}"/>
    <cellStyle name="Note 10 8 2" xfId="3756" xr:uid="{00000000-0005-0000-0000-00004C0E0000}"/>
    <cellStyle name="Note 10 9" xfId="3757" xr:uid="{00000000-0005-0000-0000-00004D0E0000}"/>
    <cellStyle name="Note 10 9 2" xfId="3758" xr:uid="{00000000-0005-0000-0000-00004E0E0000}"/>
    <cellStyle name="Note 11" xfId="3759" xr:uid="{00000000-0005-0000-0000-00004F0E0000}"/>
    <cellStyle name="Note 11 10" xfId="3760" xr:uid="{00000000-0005-0000-0000-0000500E0000}"/>
    <cellStyle name="Note 11 10 2" xfId="3761" xr:uid="{00000000-0005-0000-0000-0000510E0000}"/>
    <cellStyle name="Note 11 11" xfId="3762" xr:uid="{00000000-0005-0000-0000-0000520E0000}"/>
    <cellStyle name="Note 11 11 2" xfId="3763" xr:uid="{00000000-0005-0000-0000-0000530E0000}"/>
    <cellStyle name="Note 11 12" xfId="3764" xr:uid="{00000000-0005-0000-0000-0000540E0000}"/>
    <cellStyle name="Note 11 12 2" xfId="3765" xr:uid="{00000000-0005-0000-0000-0000550E0000}"/>
    <cellStyle name="Note 11 13" xfId="3766" xr:uid="{00000000-0005-0000-0000-0000560E0000}"/>
    <cellStyle name="Note 11 13 2" xfId="3767" xr:uid="{00000000-0005-0000-0000-0000570E0000}"/>
    <cellStyle name="Note 11 14" xfId="3768" xr:uid="{00000000-0005-0000-0000-0000580E0000}"/>
    <cellStyle name="Note 11 14 2" xfId="3769" xr:uid="{00000000-0005-0000-0000-0000590E0000}"/>
    <cellStyle name="Note 11 15" xfId="3770" xr:uid="{00000000-0005-0000-0000-00005A0E0000}"/>
    <cellStyle name="Note 11 15 2" xfId="3771" xr:uid="{00000000-0005-0000-0000-00005B0E0000}"/>
    <cellStyle name="Note 11 16" xfId="3772" xr:uid="{00000000-0005-0000-0000-00005C0E0000}"/>
    <cellStyle name="Note 11 16 2" xfId="3773" xr:uid="{00000000-0005-0000-0000-00005D0E0000}"/>
    <cellStyle name="Note 11 17" xfId="3774" xr:uid="{00000000-0005-0000-0000-00005E0E0000}"/>
    <cellStyle name="Note 11 17 2" xfId="3775" xr:uid="{00000000-0005-0000-0000-00005F0E0000}"/>
    <cellStyle name="Note 11 18" xfId="3776" xr:uid="{00000000-0005-0000-0000-0000600E0000}"/>
    <cellStyle name="Note 11 18 2" xfId="3777" xr:uid="{00000000-0005-0000-0000-0000610E0000}"/>
    <cellStyle name="Note 11 19" xfId="3778" xr:uid="{00000000-0005-0000-0000-0000620E0000}"/>
    <cellStyle name="Note 11 19 2" xfId="3779" xr:uid="{00000000-0005-0000-0000-0000630E0000}"/>
    <cellStyle name="Note 11 2" xfId="3780" xr:uid="{00000000-0005-0000-0000-0000640E0000}"/>
    <cellStyle name="Note 11 2 2" xfId="3781" xr:uid="{00000000-0005-0000-0000-0000650E0000}"/>
    <cellStyle name="Note 11 20" xfId="3782" xr:uid="{00000000-0005-0000-0000-0000660E0000}"/>
    <cellStyle name="Note 11 20 2" xfId="3783" xr:uid="{00000000-0005-0000-0000-0000670E0000}"/>
    <cellStyle name="Note 11 21" xfId="3784" xr:uid="{00000000-0005-0000-0000-0000680E0000}"/>
    <cellStyle name="Note 11 21 2" xfId="3785" xr:uid="{00000000-0005-0000-0000-0000690E0000}"/>
    <cellStyle name="Note 11 22" xfId="3786" xr:uid="{00000000-0005-0000-0000-00006A0E0000}"/>
    <cellStyle name="Note 11 3" xfId="3787" xr:uid="{00000000-0005-0000-0000-00006B0E0000}"/>
    <cellStyle name="Note 11 3 2" xfId="3788" xr:uid="{00000000-0005-0000-0000-00006C0E0000}"/>
    <cellStyle name="Note 11 4" xfId="3789" xr:uid="{00000000-0005-0000-0000-00006D0E0000}"/>
    <cellStyle name="Note 11 4 2" xfId="3790" xr:uid="{00000000-0005-0000-0000-00006E0E0000}"/>
    <cellStyle name="Note 11 5" xfId="3791" xr:uid="{00000000-0005-0000-0000-00006F0E0000}"/>
    <cellStyle name="Note 11 5 2" xfId="3792" xr:uid="{00000000-0005-0000-0000-0000700E0000}"/>
    <cellStyle name="Note 11 6" xfId="3793" xr:uid="{00000000-0005-0000-0000-0000710E0000}"/>
    <cellStyle name="Note 11 6 2" xfId="3794" xr:uid="{00000000-0005-0000-0000-0000720E0000}"/>
    <cellStyle name="Note 11 7" xfId="3795" xr:uid="{00000000-0005-0000-0000-0000730E0000}"/>
    <cellStyle name="Note 11 7 2" xfId="3796" xr:uid="{00000000-0005-0000-0000-0000740E0000}"/>
    <cellStyle name="Note 11 8" xfId="3797" xr:uid="{00000000-0005-0000-0000-0000750E0000}"/>
    <cellStyle name="Note 11 8 2" xfId="3798" xr:uid="{00000000-0005-0000-0000-0000760E0000}"/>
    <cellStyle name="Note 11 9" xfId="3799" xr:uid="{00000000-0005-0000-0000-0000770E0000}"/>
    <cellStyle name="Note 11 9 2" xfId="3800" xr:uid="{00000000-0005-0000-0000-0000780E0000}"/>
    <cellStyle name="Note 12" xfId="3801" xr:uid="{00000000-0005-0000-0000-0000790E0000}"/>
    <cellStyle name="Note 12 10" xfId="3802" xr:uid="{00000000-0005-0000-0000-00007A0E0000}"/>
    <cellStyle name="Note 12 10 2" xfId="3803" xr:uid="{00000000-0005-0000-0000-00007B0E0000}"/>
    <cellStyle name="Note 12 11" xfId="3804" xr:uid="{00000000-0005-0000-0000-00007C0E0000}"/>
    <cellStyle name="Note 12 11 2" xfId="3805" xr:uid="{00000000-0005-0000-0000-00007D0E0000}"/>
    <cellStyle name="Note 12 12" xfId="3806" xr:uid="{00000000-0005-0000-0000-00007E0E0000}"/>
    <cellStyle name="Note 12 12 2" xfId="3807" xr:uid="{00000000-0005-0000-0000-00007F0E0000}"/>
    <cellStyle name="Note 12 13" xfId="3808" xr:uid="{00000000-0005-0000-0000-0000800E0000}"/>
    <cellStyle name="Note 12 13 2" xfId="3809" xr:uid="{00000000-0005-0000-0000-0000810E0000}"/>
    <cellStyle name="Note 12 14" xfId="3810" xr:uid="{00000000-0005-0000-0000-0000820E0000}"/>
    <cellStyle name="Note 12 14 2" xfId="3811" xr:uid="{00000000-0005-0000-0000-0000830E0000}"/>
    <cellStyle name="Note 12 15" xfId="3812" xr:uid="{00000000-0005-0000-0000-0000840E0000}"/>
    <cellStyle name="Note 12 15 2" xfId="3813" xr:uid="{00000000-0005-0000-0000-0000850E0000}"/>
    <cellStyle name="Note 12 16" xfId="3814" xr:uid="{00000000-0005-0000-0000-0000860E0000}"/>
    <cellStyle name="Note 12 16 2" xfId="3815" xr:uid="{00000000-0005-0000-0000-0000870E0000}"/>
    <cellStyle name="Note 12 17" xfId="3816" xr:uid="{00000000-0005-0000-0000-0000880E0000}"/>
    <cellStyle name="Note 12 17 2" xfId="3817" xr:uid="{00000000-0005-0000-0000-0000890E0000}"/>
    <cellStyle name="Note 12 18" xfId="3818" xr:uid="{00000000-0005-0000-0000-00008A0E0000}"/>
    <cellStyle name="Note 12 18 2" xfId="3819" xr:uid="{00000000-0005-0000-0000-00008B0E0000}"/>
    <cellStyle name="Note 12 19" xfId="3820" xr:uid="{00000000-0005-0000-0000-00008C0E0000}"/>
    <cellStyle name="Note 12 19 2" xfId="3821" xr:uid="{00000000-0005-0000-0000-00008D0E0000}"/>
    <cellStyle name="Note 12 2" xfId="3822" xr:uid="{00000000-0005-0000-0000-00008E0E0000}"/>
    <cellStyle name="Note 12 2 2" xfId="3823" xr:uid="{00000000-0005-0000-0000-00008F0E0000}"/>
    <cellStyle name="Note 12 20" xfId="3824" xr:uid="{00000000-0005-0000-0000-0000900E0000}"/>
    <cellStyle name="Note 12 20 2" xfId="3825" xr:uid="{00000000-0005-0000-0000-0000910E0000}"/>
    <cellStyle name="Note 12 21" xfId="3826" xr:uid="{00000000-0005-0000-0000-0000920E0000}"/>
    <cellStyle name="Note 12 21 2" xfId="3827" xr:uid="{00000000-0005-0000-0000-0000930E0000}"/>
    <cellStyle name="Note 12 22" xfId="3828" xr:uid="{00000000-0005-0000-0000-0000940E0000}"/>
    <cellStyle name="Note 12 3" xfId="3829" xr:uid="{00000000-0005-0000-0000-0000950E0000}"/>
    <cellStyle name="Note 12 3 2" xfId="3830" xr:uid="{00000000-0005-0000-0000-0000960E0000}"/>
    <cellStyle name="Note 12 4" xfId="3831" xr:uid="{00000000-0005-0000-0000-0000970E0000}"/>
    <cellStyle name="Note 12 4 2" xfId="3832" xr:uid="{00000000-0005-0000-0000-0000980E0000}"/>
    <cellStyle name="Note 12 5" xfId="3833" xr:uid="{00000000-0005-0000-0000-0000990E0000}"/>
    <cellStyle name="Note 12 5 2" xfId="3834" xr:uid="{00000000-0005-0000-0000-00009A0E0000}"/>
    <cellStyle name="Note 12 6" xfId="3835" xr:uid="{00000000-0005-0000-0000-00009B0E0000}"/>
    <cellStyle name="Note 12 6 2" xfId="3836" xr:uid="{00000000-0005-0000-0000-00009C0E0000}"/>
    <cellStyle name="Note 12 7" xfId="3837" xr:uid="{00000000-0005-0000-0000-00009D0E0000}"/>
    <cellStyle name="Note 12 7 2" xfId="3838" xr:uid="{00000000-0005-0000-0000-00009E0E0000}"/>
    <cellStyle name="Note 12 8" xfId="3839" xr:uid="{00000000-0005-0000-0000-00009F0E0000}"/>
    <cellStyle name="Note 12 8 2" xfId="3840" xr:uid="{00000000-0005-0000-0000-0000A00E0000}"/>
    <cellStyle name="Note 12 9" xfId="3841" xr:uid="{00000000-0005-0000-0000-0000A10E0000}"/>
    <cellStyle name="Note 12 9 2" xfId="3842" xr:uid="{00000000-0005-0000-0000-0000A20E0000}"/>
    <cellStyle name="Note 13" xfId="3843" xr:uid="{00000000-0005-0000-0000-0000A30E0000}"/>
    <cellStyle name="Note 13 10" xfId="3844" xr:uid="{00000000-0005-0000-0000-0000A40E0000}"/>
    <cellStyle name="Note 13 10 2" xfId="3845" xr:uid="{00000000-0005-0000-0000-0000A50E0000}"/>
    <cellStyle name="Note 13 11" xfId="3846" xr:uid="{00000000-0005-0000-0000-0000A60E0000}"/>
    <cellStyle name="Note 13 11 2" xfId="3847" xr:uid="{00000000-0005-0000-0000-0000A70E0000}"/>
    <cellStyle name="Note 13 12" xfId="3848" xr:uid="{00000000-0005-0000-0000-0000A80E0000}"/>
    <cellStyle name="Note 13 12 2" xfId="3849" xr:uid="{00000000-0005-0000-0000-0000A90E0000}"/>
    <cellStyle name="Note 13 13" xfId="3850" xr:uid="{00000000-0005-0000-0000-0000AA0E0000}"/>
    <cellStyle name="Note 13 13 2" xfId="3851" xr:uid="{00000000-0005-0000-0000-0000AB0E0000}"/>
    <cellStyle name="Note 13 14" xfId="3852" xr:uid="{00000000-0005-0000-0000-0000AC0E0000}"/>
    <cellStyle name="Note 13 14 2" xfId="3853" xr:uid="{00000000-0005-0000-0000-0000AD0E0000}"/>
    <cellStyle name="Note 13 15" xfId="3854" xr:uid="{00000000-0005-0000-0000-0000AE0E0000}"/>
    <cellStyle name="Note 13 15 2" xfId="3855" xr:uid="{00000000-0005-0000-0000-0000AF0E0000}"/>
    <cellStyle name="Note 13 16" xfId="3856" xr:uid="{00000000-0005-0000-0000-0000B00E0000}"/>
    <cellStyle name="Note 13 16 2" xfId="3857" xr:uid="{00000000-0005-0000-0000-0000B10E0000}"/>
    <cellStyle name="Note 13 17" xfId="3858" xr:uid="{00000000-0005-0000-0000-0000B20E0000}"/>
    <cellStyle name="Note 13 17 2" xfId="3859" xr:uid="{00000000-0005-0000-0000-0000B30E0000}"/>
    <cellStyle name="Note 13 18" xfId="3860" xr:uid="{00000000-0005-0000-0000-0000B40E0000}"/>
    <cellStyle name="Note 13 18 2" xfId="3861" xr:uid="{00000000-0005-0000-0000-0000B50E0000}"/>
    <cellStyle name="Note 13 19" xfId="3862" xr:uid="{00000000-0005-0000-0000-0000B60E0000}"/>
    <cellStyle name="Note 13 19 2" xfId="3863" xr:uid="{00000000-0005-0000-0000-0000B70E0000}"/>
    <cellStyle name="Note 13 2" xfId="3864" xr:uid="{00000000-0005-0000-0000-0000B80E0000}"/>
    <cellStyle name="Note 13 2 2" xfId="3865" xr:uid="{00000000-0005-0000-0000-0000B90E0000}"/>
    <cellStyle name="Note 13 20" xfId="3866" xr:uid="{00000000-0005-0000-0000-0000BA0E0000}"/>
    <cellStyle name="Note 13 20 2" xfId="3867" xr:uid="{00000000-0005-0000-0000-0000BB0E0000}"/>
    <cellStyle name="Note 13 21" xfId="3868" xr:uid="{00000000-0005-0000-0000-0000BC0E0000}"/>
    <cellStyle name="Note 13 21 2" xfId="3869" xr:uid="{00000000-0005-0000-0000-0000BD0E0000}"/>
    <cellStyle name="Note 13 22" xfId="3870" xr:uid="{00000000-0005-0000-0000-0000BE0E0000}"/>
    <cellStyle name="Note 13 3" xfId="3871" xr:uid="{00000000-0005-0000-0000-0000BF0E0000}"/>
    <cellStyle name="Note 13 3 2" xfId="3872" xr:uid="{00000000-0005-0000-0000-0000C00E0000}"/>
    <cellStyle name="Note 13 4" xfId="3873" xr:uid="{00000000-0005-0000-0000-0000C10E0000}"/>
    <cellStyle name="Note 13 4 2" xfId="3874" xr:uid="{00000000-0005-0000-0000-0000C20E0000}"/>
    <cellStyle name="Note 13 5" xfId="3875" xr:uid="{00000000-0005-0000-0000-0000C30E0000}"/>
    <cellStyle name="Note 13 5 2" xfId="3876" xr:uid="{00000000-0005-0000-0000-0000C40E0000}"/>
    <cellStyle name="Note 13 6" xfId="3877" xr:uid="{00000000-0005-0000-0000-0000C50E0000}"/>
    <cellStyle name="Note 13 6 2" xfId="3878" xr:uid="{00000000-0005-0000-0000-0000C60E0000}"/>
    <cellStyle name="Note 13 7" xfId="3879" xr:uid="{00000000-0005-0000-0000-0000C70E0000}"/>
    <cellStyle name="Note 13 7 2" xfId="3880" xr:uid="{00000000-0005-0000-0000-0000C80E0000}"/>
    <cellStyle name="Note 13 8" xfId="3881" xr:uid="{00000000-0005-0000-0000-0000C90E0000}"/>
    <cellStyle name="Note 13 8 2" xfId="3882" xr:uid="{00000000-0005-0000-0000-0000CA0E0000}"/>
    <cellStyle name="Note 13 9" xfId="3883" xr:uid="{00000000-0005-0000-0000-0000CB0E0000}"/>
    <cellStyle name="Note 13 9 2" xfId="3884" xr:uid="{00000000-0005-0000-0000-0000CC0E0000}"/>
    <cellStyle name="Note 14" xfId="3885" xr:uid="{00000000-0005-0000-0000-0000CD0E0000}"/>
    <cellStyle name="Note 14 10" xfId="3886" xr:uid="{00000000-0005-0000-0000-0000CE0E0000}"/>
    <cellStyle name="Note 14 10 2" xfId="3887" xr:uid="{00000000-0005-0000-0000-0000CF0E0000}"/>
    <cellStyle name="Note 14 11" xfId="3888" xr:uid="{00000000-0005-0000-0000-0000D00E0000}"/>
    <cellStyle name="Note 14 11 2" xfId="3889" xr:uid="{00000000-0005-0000-0000-0000D10E0000}"/>
    <cellStyle name="Note 14 12" xfId="3890" xr:uid="{00000000-0005-0000-0000-0000D20E0000}"/>
    <cellStyle name="Note 14 12 2" xfId="3891" xr:uid="{00000000-0005-0000-0000-0000D30E0000}"/>
    <cellStyle name="Note 14 13" xfId="3892" xr:uid="{00000000-0005-0000-0000-0000D40E0000}"/>
    <cellStyle name="Note 14 13 2" xfId="3893" xr:uid="{00000000-0005-0000-0000-0000D50E0000}"/>
    <cellStyle name="Note 14 14" xfId="3894" xr:uid="{00000000-0005-0000-0000-0000D60E0000}"/>
    <cellStyle name="Note 14 14 2" xfId="3895" xr:uid="{00000000-0005-0000-0000-0000D70E0000}"/>
    <cellStyle name="Note 14 15" xfId="3896" xr:uid="{00000000-0005-0000-0000-0000D80E0000}"/>
    <cellStyle name="Note 14 15 2" xfId="3897" xr:uid="{00000000-0005-0000-0000-0000D90E0000}"/>
    <cellStyle name="Note 14 16" xfId="3898" xr:uid="{00000000-0005-0000-0000-0000DA0E0000}"/>
    <cellStyle name="Note 14 16 2" xfId="3899" xr:uid="{00000000-0005-0000-0000-0000DB0E0000}"/>
    <cellStyle name="Note 14 17" xfId="3900" xr:uid="{00000000-0005-0000-0000-0000DC0E0000}"/>
    <cellStyle name="Note 14 17 2" xfId="3901" xr:uid="{00000000-0005-0000-0000-0000DD0E0000}"/>
    <cellStyle name="Note 14 18" xfId="3902" xr:uid="{00000000-0005-0000-0000-0000DE0E0000}"/>
    <cellStyle name="Note 14 18 2" xfId="3903" xr:uid="{00000000-0005-0000-0000-0000DF0E0000}"/>
    <cellStyle name="Note 14 19" xfId="3904" xr:uid="{00000000-0005-0000-0000-0000E00E0000}"/>
    <cellStyle name="Note 14 19 2" xfId="3905" xr:uid="{00000000-0005-0000-0000-0000E10E0000}"/>
    <cellStyle name="Note 14 2" xfId="3906" xr:uid="{00000000-0005-0000-0000-0000E20E0000}"/>
    <cellStyle name="Note 14 2 2" xfId="3907" xr:uid="{00000000-0005-0000-0000-0000E30E0000}"/>
    <cellStyle name="Note 14 20" xfId="3908" xr:uid="{00000000-0005-0000-0000-0000E40E0000}"/>
    <cellStyle name="Note 14 20 2" xfId="3909" xr:uid="{00000000-0005-0000-0000-0000E50E0000}"/>
    <cellStyle name="Note 14 21" xfId="3910" xr:uid="{00000000-0005-0000-0000-0000E60E0000}"/>
    <cellStyle name="Note 14 21 2" xfId="3911" xr:uid="{00000000-0005-0000-0000-0000E70E0000}"/>
    <cellStyle name="Note 14 22" xfId="3912" xr:uid="{00000000-0005-0000-0000-0000E80E0000}"/>
    <cellStyle name="Note 14 3" xfId="3913" xr:uid="{00000000-0005-0000-0000-0000E90E0000}"/>
    <cellStyle name="Note 14 3 2" xfId="3914" xr:uid="{00000000-0005-0000-0000-0000EA0E0000}"/>
    <cellStyle name="Note 14 4" xfId="3915" xr:uid="{00000000-0005-0000-0000-0000EB0E0000}"/>
    <cellStyle name="Note 14 4 2" xfId="3916" xr:uid="{00000000-0005-0000-0000-0000EC0E0000}"/>
    <cellStyle name="Note 14 5" xfId="3917" xr:uid="{00000000-0005-0000-0000-0000ED0E0000}"/>
    <cellStyle name="Note 14 5 2" xfId="3918" xr:uid="{00000000-0005-0000-0000-0000EE0E0000}"/>
    <cellStyle name="Note 14 6" xfId="3919" xr:uid="{00000000-0005-0000-0000-0000EF0E0000}"/>
    <cellStyle name="Note 14 6 2" xfId="3920" xr:uid="{00000000-0005-0000-0000-0000F00E0000}"/>
    <cellStyle name="Note 14 7" xfId="3921" xr:uid="{00000000-0005-0000-0000-0000F10E0000}"/>
    <cellStyle name="Note 14 7 2" xfId="3922" xr:uid="{00000000-0005-0000-0000-0000F20E0000}"/>
    <cellStyle name="Note 14 8" xfId="3923" xr:uid="{00000000-0005-0000-0000-0000F30E0000}"/>
    <cellStyle name="Note 14 8 2" xfId="3924" xr:uid="{00000000-0005-0000-0000-0000F40E0000}"/>
    <cellStyle name="Note 14 9" xfId="3925" xr:uid="{00000000-0005-0000-0000-0000F50E0000}"/>
    <cellStyle name="Note 14 9 2" xfId="3926" xr:uid="{00000000-0005-0000-0000-0000F60E0000}"/>
    <cellStyle name="Note 15" xfId="3927" xr:uid="{00000000-0005-0000-0000-0000F70E0000}"/>
    <cellStyle name="Note 15 2" xfId="3928" xr:uid="{00000000-0005-0000-0000-0000F80E0000}"/>
    <cellStyle name="Note 16" xfId="3929" xr:uid="{00000000-0005-0000-0000-0000F90E0000}"/>
    <cellStyle name="Note 16 2" xfId="3930" xr:uid="{00000000-0005-0000-0000-0000FA0E0000}"/>
    <cellStyle name="Note 17" xfId="3931" xr:uid="{00000000-0005-0000-0000-0000FB0E0000}"/>
    <cellStyle name="Note 17 2" xfId="3932" xr:uid="{00000000-0005-0000-0000-0000FC0E0000}"/>
    <cellStyle name="Note 18" xfId="3933" xr:uid="{00000000-0005-0000-0000-0000FD0E0000}"/>
    <cellStyle name="Note 18 2" xfId="3934" xr:uid="{00000000-0005-0000-0000-0000FE0E0000}"/>
    <cellStyle name="Note 18 2 2" xfId="3935" xr:uid="{00000000-0005-0000-0000-0000FF0E0000}"/>
    <cellStyle name="Note 18 3" xfId="3936" xr:uid="{00000000-0005-0000-0000-0000000F0000}"/>
    <cellStyle name="Note 19" xfId="3937" xr:uid="{00000000-0005-0000-0000-0000010F0000}"/>
    <cellStyle name="Note 19 2" xfId="3938" xr:uid="{00000000-0005-0000-0000-0000020F0000}"/>
    <cellStyle name="Note 2" xfId="230" xr:uid="{00000000-0005-0000-0000-0000030F0000}"/>
    <cellStyle name="Note 2 10" xfId="3939" xr:uid="{00000000-0005-0000-0000-0000040F0000}"/>
    <cellStyle name="Note 2 10 10" xfId="3940" xr:uid="{00000000-0005-0000-0000-0000050F0000}"/>
    <cellStyle name="Note 2 10 10 2" xfId="3941" xr:uid="{00000000-0005-0000-0000-0000060F0000}"/>
    <cellStyle name="Note 2 10 11" xfId="3942" xr:uid="{00000000-0005-0000-0000-0000070F0000}"/>
    <cellStyle name="Note 2 10 11 2" xfId="3943" xr:uid="{00000000-0005-0000-0000-0000080F0000}"/>
    <cellStyle name="Note 2 10 12" xfId="3944" xr:uid="{00000000-0005-0000-0000-0000090F0000}"/>
    <cellStyle name="Note 2 10 12 2" xfId="3945" xr:uid="{00000000-0005-0000-0000-00000A0F0000}"/>
    <cellStyle name="Note 2 10 13" xfId="3946" xr:uid="{00000000-0005-0000-0000-00000B0F0000}"/>
    <cellStyle name="Note 2 10 13 2" xfId="3947" xr:uid="{00000000-0005-0000-0000-00000C0F0000}"/>
    <cellStyle name="Note 2 10 14" xfId="3948" xr:uid="{00000000-0005-0000-0000-00000D0F0000}"/>
    <cellStyle name="Note 2 10 14 2" xfId="3949" xr:uid="{00000000-0005-0000-0000-00000E0F0000}"/>
    <cellStyle name="Note 2 10 15" xfId="3950" xr:uid="{00000000-0005-0000-0000-00000F0F0000}"/>
    <cellStyle name="Note 2 10 15 2" xfId="3951" xr:uid="{00000000-0005-0000-0000-0000100F0000}"/>
    <cellStyle name="Note 2 10 16" xfId="3952" xr:uid="{00000000-0005-0000-0000-0000110F0000}"/>
    <cellStyle name="Note 2 10 16 2" xfId="3953" xr:uid="{00000000-0005-0000-0000-0000120F0000}"/>
    <cellStyle name="Note 2 10 17" xfId="3954" xr:uid="{00000000-0005-0000-0000-0000130F0000}"/>
    <cellStyle name="Note 2 10 17 2" xfId="3955" xr:uid="{00000000-0005-0000-0000-0000140F0000}"/>
    <cellStyle name="Note 2 10 18" xfId="3956" xr:uid="{00000000-0005-0000-0000-0000150F0000}"/>
    <cellStyle name="Note 2 10 18 2" xfId="3957" xr:uid="{00000000-0005-0000-0000-0000160F0000}"/>
    <cellStyle name="Note 2 10 19" xfId="3958" xr:uid="{00000000-0005-0000-0000-0000170F0000}"/>
    <cellStyle name="Note 2 10 19 2" xfId="3959" xr:uid="{00000000-0005-0000-0000-0000180F0000}"/>
    <cellStyle name="Note 2 10 2" xfId="3960" xr:uid="{00000000-0005-0000-0000-0000190F0000}"/>
    <cellStyle name="Note 2 10 2 2" xfId="3961" xr:uid="{00000000-0005-0000-0000-00001A0F0000}"/>
    <cellStyle name="Note 2 10 20" xfId="3962" xr:uid="{00000000-0005-0000-0000-00001B0F0000}"/>
    <cellStyle name="Note 2 10 20 2" xfId="3963" xr:uid="{00000000-0005-0000-0000-00001C0F0000}"/>
    <cellStyle name="Note 2 10 21" xfId="3964" xr:uid="{00000000-0005-0000-0000-00001D0F0000}"/>
    <cellStyle name="Note 2 10 21 2" xfId="3965" xr:uid="{00000000-0005-0000-0000-00001E0F0000}"/>
    <cellStyle name="Note 2 10 22" xfId="3966" xr:uid="{00000000-0005-0000-0000-00001F0F0000}"/>
    <cellStyle name="Note 2 10 3" xfId="3967" xr:uid="{00000000-0005-0000-0000-0000200F0000}"/>
    <cellStyle name="Note 2 10 3 2" xfId="3968" xr:uid="{00000000-0005-0000-0000-0000210F0000}"/>
    <cellStyle name="Note 2 10 4" xfId="3969" xr:uid="{00000000-0005-0000-0000-0000220F0000}"/>
    <cellStyle name="Note 2 10 4 2" xfId="3970" xr:uid="{00000000-0005-0000-0000-0000230F0000}"/>
    <cellStyle name="Note 2 10 5" xfId="3971" xr:uid="{00000000-0005-0000-0000-0000240F0000}"/>
    <cellStyle name="Note 2 10 5 2" xfId="3972" xr:uid="{00000000-0005-0000-0000-0000250F0000}"/>
    <cellStyle name="Note 2 10 6" xfId="3973" xr:uid="{00000000-0005-0000-0000-0000260F0000}"/>
    <cellStyle name="Note 2 10 6 2" xfId="3974" xr:uid="{00000000-0005-0000-0000-0000270F0000}"/>
    <cellStyle name="Note 2 10 7" xfId="3975" xr:uid="{00000000-0005-0000-0000-0000280F0000}"/>
    <cellStyle name="Note 2 10 7 2" xfId="3976" xr:uid="{00000000-0005-0000-0000-0000290F0000}"/>
    <cellStyle name="Note 2 10 8" xfId="3977" xr:uid="{00000000-0005-0000-0000-00002A0F0000}"/>
    <cellStyle name="Note 2 10 8 2" xfId="3978" xr:uid="{00000000-0005-0000-0000-00002B0F0000}"/>
    <cellStyle name="Note 2 10 9" xfId="3979" xr:uid="{00000000-0005-0000-0000-00002C0F0000}"/>
    <cellStyle name="Note 2 10 9 2" xfId="3980" xr:uid="{00000000-0005-0000-0000-00002D0F0000}"/>
    <cellStyle name="Note 2 100" xfId="3981" xr:uid="{00000000-0005-0000-0000-00002E0F0000}"/>
    <cellStyle name="Note 2 100 2" xfId="3982" xr:uid="{00000000-0005-0000-0000-00002F0F0000}"/>
    <cellStyle name="Note 2 101" xfId="3983" xr:uid="{00000000-0005-0000-0000-0000300F0000}"/>
    <cellStyle name="Note 2 101 2" xfId="3984" xr:uid="{00000000-0005-0000-0000-0000310F0000}"/>
    <cellStyle name="Note 2 102" xfId="3985" xr:uid="{00000000-0005-0000-0000-0000320F0000}"/>
    <cellStyle name="Note 2 102 2" xfId="3986" xr:uid="{00000000-0005-0000-0000-0000330F0000}"/>
    <cellStyle name="Note 2 103" xfId="3987" xr:uid="{00000000-0005-0000-0000-0000340F0000}"/>
    <cellStyle name="Note 2 103 2" xfId="3988" xr:uid="{00000000-0005-0000-0000-0000350F0000}"/>
    <cellStyle name="Note 2 104" xfId="3989" xr:uid="{00000000-0005-0000-0000-0000360F0000}"/>
    <cellStyle name="Note 2 104 2" xfId="3990" xr:uid="{00000000-0005-0000-0000-0000370F0000}"/>
    <cellStyle name="Note 2 105" xfId="3991" xr:uid="{00000000-0005-0000-0000-0000380F0000}"/>
    <cellStyle name="Note 2 105 2" xfId="3992" xr:uid="{00000000-0005-0000-0000-0000390F0000}"/>
    <cellStyle name="Note 2 106" xfId="3993" xr:uid="{00000000-0005-0000-0000-00003A0F0000}"/>
    <cellStyle name="Note 2 106 2" xfId="3994" xr:uid="{00000000-0005-0000-0000-00003B0F0000}"/>
    <cellStyle name="Note 2 107" xfId="3995" xr:uid="{00000000-0005-0000-0000-00003C0F0000}"/>
    <cellStyle name="Note 2 107 2" xfId="3996" xr:uid="{00000000-0005-0000-0000-00003D0F0000}"/>
    <cellStyle name="Note 2 108" xfId="3997" xr:uid="{00000000-0005-0000-0000-00003E0F0000}"/>
    <cellStyle name="Note 2 108 2" xfId="3998" xr:uid="{00000000-0005-0000-0000-00003F0F0000}"/>
    <cellStyle name="Note 2 109" xfId="3999" xr:uid="{00000000-0005-0000-0000-0000400F0000}"/>
    <cellStyle name="Note 2 11" xfId="4000" xr:uid="{00000000-0005-0000-0000-0000410F0000}"/>
    <cellStyle name="Note 2 11 10" xfId="4001" xr:uid="{00000000-0005-0000-0000-0000420F0000}"/>
    <cellStyle name="Note 2 11 10 2" xfId="4002" xr:uid="{00000000-0005-0000-0000-0000430F0000}"/>
    <cellStyle name="Note 2 11 11" xfId="4003" xr:uid="{00000000-0005-0000-0000-0000440F0000}"/>
    <cellStyle name="Note 2 11 11 2" xfId="4004" xr:uid="{00000000-0005-0000-0000-0000450F0000}"/>
    <cellStyle name="Note 2 11 12" xfId="4005" xr:uid="{00000000-0005-0000-0000-0000460F0000}"/>
    <cellStyle name="Note 2 11 12 2" xfId="4006" xr:uid="{00000000-0005-0000-0000-0000470F0000}"/>
    <cellStyle name="Note 2 11 13" xfId="4007" xr:uid="{00000000-0005-0000-0000-0000480F0000}"/>
    <cellStyle name="Note 2 11 13 2" xfId="4008" xr:uid="{00000000-0005-0000-0000-0000490F0000}"/>
    <cellStyle name="Note 2 11 14" xfId="4009" xr:uid="{00000000-0005-0000-0000-00004A0F0000}"/>
    <cellStyle name="Note 2 11 14 2" xfId="4010" xr:uid="{00000000-0005-0000-0000-00004B0F0000}"/>
    <cellStyle name="Note 2 11 15" xfId="4011" xr:uid="{00000000-0005-0000-0000-00004C0F0000}"/>
    <cellStyle name="Note 2 11 15 2" xfId="4012" xr:uid="{00000000-0005-0000-0000-00004D0F0000}"/>
    <cellStyle name="Note 2 11 16" xfId="4013" xr:uid="{00000000-0005-0000-0000-00004E0F0000}"/>
    <cellStyle name="Note 2 11 16 2" xfId="4014" xr:uid="{00000000-0005-0000-0000-00004F0F0000}"/>
    <cellStyle name="Note 2 11 17" xfId="4015" xr:uid="{00000000-0005-0000-0000-0000500F0000}"/>
    <cellStyle name="Note 2 11 17 2" xfId="4016" xr:uid="{00000000-0005-0000-0000-0000510F0000}"/>
    <cellStyle name="Note 2 11 18" xfId="4017" xr:uid="{00000000-0005-0000-0000-0000520F0000}"/>
    <cellStyle name="Note 2 11 18 2" xfId="4018" xr:uid="{00000000-0005-0000-0000-0000530F0000}"/>
    <cellStyle name="Note 2 11 19" xfId="4019" xr:uid="{00000000-0005-0000-0000-0000540F0000}"/>
    <cellStyle name="Note 2 11 19 2" xfId="4020" xr:uid="{00000000-0005-0000-0000-0000550F0000}"/>
    <cellStyle name="Note 2 11 2" xfId="4021" xr:uid="{00000000-0005-0000-0000-0000560F0000}"/>
    <cellStyle name="Note 2 11 2 2" xfId="4022" xr:uid="{00000000-0005-0000-0000-0000570F0000}"/>
    <cellStyle name="Note 2 11 20" xfId="4023" xr:uid="{00000000-0005-0000-0000-0000580F0000}"/>
    <cellStyle name="Note 2 11 20 2" xfId="4024" xr:uid="{00000000-0005-0000-0000-0000590F0000}"/>
    <cellStyle name="Note 2 11 21" xfId="4025" xr:uid="{00000000-0005-0000-0000-00005A0F0000}"/>
    <cellStyle name="Note 2 11 21 2" xfId="4026" xr:uid="{00000000-0005-0000-0000-00005B0F0000}"/>
    <cellStyle name="Note 2 11 22" xfId="4027" xr:uid="{00000000-0005-0000-0000-00005C0F0000}"/>
    <cellStyle name="Note 2 11 3" xfId="4028" xr:uid="{00000000-0005-0000-0000-00005D0F0000}"/>
    <cellStyle name="Note 2 11 3 2" xfId="4029" xr:uid="{00000000-0005-0000-0000-00005E0F0000}"/>
    <cellStyle name="Note 2 11 4" xfId="4030" xr:uid="{00000000-0005-0000-0000-00005F0F0000}"/>
    <cellStyle name="Note 2 11 4 2" xfId="4031" xr:uid="{00000000-0005-0000-0000-0000600F0000}"/>
    <cellStyle name="Note 2 11 5" xfId="4032" xr:uid="{00000000-0005-0000-0000-0000610F0000}"/>
    <cellStyle name="Note 2 11 5 2" xfId="4033" xr:uid="{00000000-0005-0000-0000-0000620F0000}"/>
    <cellStyle name="Note 2 11 6" xfId="4034" xr:uid="{00000000-0005-0000-0000-0000630F0000}"/>
    <cellStyle name="Note 2 11 6 2" xfId="4035" xr:uid="{00000000-0005-0000-0000-0000640F0000}"/>
    <cellStyle name="Note 2 11 7" xfId="4036" xr:uid="{00000000-0005-0000-0000-0000650F0000}"/>
    <cellStyle name="Note 2 11 7 2" xfId="4037" xr:uid="{00000000-0005-0000-0000-0000660F0000}"/>
    <cellStyle name="Note 2 11 8" xfId="4038" xr:uid="{00000000-0005-0000-0000-0000670F0000}"/>
    <cellStyle name="Note 2 11 8 2" xfId="4039" xr:uid="{00000000-0005-0000-0000-0000680F0000}"/>
    <cellStyle name="Note 2 11 9" xfId="4040" xr:uid="{00000000-0005-0000-0000-0000690F0000}"/>
    <cellStyle name="Note 2 11 9 2" xfId="4041" xr:uid="{00000000-0005-0000-0000-00006A0F0000}"/>
    <cellStyle name="Note 2 110" xfId="4042" xr:uid="{00000000-0005-0000-0000-00006B0F0000}"/>
    <cellStyle name="Note 2 12" xfId="4043" xr:uid="{00000000-0005-0000-0000-00006C0F0000}"/>
    <cellStyle name="Note 2 12 10" xfId="4044" xr:uid="{00000000-0005-0000-0000-00006D0F0000}"/>
    <cellStyle name="Note 2 12 10 2" xfId="4045" xr:uid="{00000000-0005-0000-0000-00006E0F0000}"/>
    <cellStyle name="Note 2 12 11" xfId="4046" xr:uid="{00000000-0005-0000-0000-00006F0F0000}"/>
    <cellStyle name="Note 2 12 11 2" xfId="4047" xr:uid="{00000000-0005-0000-0000-0000700F0000}"/>
    <cellStyle name="Note 2 12 12" xfId="4048" xr:uid="{00000000-0005-0000-0000-0000710F0000}"/>
    <cellStyle name="Note 2 12 12 2" xfId="4049" xr:uid="{00000000-0005-0000-0000-0000720F0000}"/>
    <cellStyle name="Note 2 12 13" xfId="4050" xr:uid="{00000000-0005-0000-0000-0000730F0000}"/>
    <cellStyle name="Note 2 12 13 2" xfId="4051" xr:uid="{00000000-0005-0000-0000-0000740F0000}"/>
    <cellStyle name="Note 2 12 14" xfId="4052" xr:uid="{00000000-0005-0000-0000-0000750F0000}"/>
    <cellStyle name="Note 2 12 14 2" xfId="4053" xr:uid="{00000000-0005-0000-0000-0000760F0000}"/>
    <cellStyle name="Note 2 12 15" xfId="4054" xr:uid="{00000000-0005-0000-0000-0000770F0000}"/>
    <cellStyle name="Note 2 12 15 2" xfId="4055" xr:uid="{00000000-0005-0000-0000-0000780F0000}"/>
    <cellStyle name="Note 2 12 16" xfId="4056" xr:uid="{00000000-0005-0000-0000-0000790F0000}"/>
    <cellStyle name="Note 2 12 16 2" xfId="4057" xr:uid="{00000000-0005-0000-0000-00007A0F0000}"/>
    <cellStyle name="Note 2 12 17" xfId="4058" xr:uid="{00000000-0005-0000-0000-00007B0F0000}"/>
    <cellStyle name="Note 2 12 17 2" xfId="4059" xr:uid="{00000000-0005-0000-0000-00007C0F0000}"/>
    <cellStyle name="Note 2 12 18" xfId="4060" xr:uid="{00000000-0005-0000-0000-00007D0F0000}"/>
    <cellStyle name="Note 2 12 18 2" xfId="4061" xr:uid="{00000000-0005-0000-0000-00007E0F0000}"/>
    <cellStyle name="Note 2 12 19" xfId="4062" xr:uid="{00000000-0005-0000-0000-00007F0F0000}"/>
    <cellStyle name="Note 2 12 19 2" xfId="4063" xr:uid="{00000000-0005-0000-0000-0000800F0000}"/>
    <cellStyle name="Note 2 12 2" xfId="4064" xr:uid="{00000000-0005-0000-0000-0000810F0000}"/>
    <cellStyle name="Note 2 12 2 2" xfId="4065" xr:uid="{00000000-0005-0000-0000-0000820F0000}"/>
    <cellStyle name="Note 2 12 20" xfId="4066" xr:uid="{00000000-0005-0000-0000-0000830F0000}"/>
    <cellStyle name="Note 2 12 20 2" xfId="4067" xr:uid="{00000000-0005-0000-0000-0000840F0000}"/>
    <cellStyle name="Note 2 12 21" xfId="4068" xr:uid="{00000000-0005-0000-0000-0000850F0000}"/>
    <cellStyle name="Note 2 12 21 2" xfId="4069" xr:uid="{00000000-0005-0000-0000-0000860F0000}"/>
    <cellStyle name="Note 2 12 22" xfId="4070" xr:uid="{00000000-0005-0000-0000-0000870F0000}"/>
    <cellStyle name="Note 2 12 3" xfId="4071" xr:uid="{00000000-0005-0000-0000-0000880F0000}"/>
    <cellStyle name="Note 2 12 3 2" xfId="4072" xr:uid="{00000000-0005-0000-0000-0000890F0000}"/>
    <cellStyle name="Note 2 12 4" xfId="4073" xr:uid="{00000000-0005-0000-0000-00008A0F0000}"/>
    <cellStyle name="Note 2 12 4 2" xfId="4074" xr:uid="{00000000-0005-0000-0000-00008B0F0000}"/>
    <cellStyle name="Note 2 12 5" xfId="4075" xr:uid="{00000000-0005-0000-0000-00008C0F0000}"/>
    <cellStyle name="Note 2 12 5 2" xfId="4076" xr:uid="{00000000-0005-0000-0000-00008D0F0000}"/>
    <cellStyle name="Note 2 12 6" xfId="4077" xr:uid="{00000000-0005-0000-0000-00008E0F0000}"/>
    <cellStyle name="Note 2 12 6 2" xfId="4078" xr:uid="{00000000-0005-0000-0000-00008F0F0000}"/>
    <cellStyle name="Note 2 12 7" xfId="4079" xr:uid="{00000000-0005-0000-0000-0000900F0000}"/>
    <cellStyle name="Note 2 12 7 2" xfId="4080" xr:uid="{00000000-0005-0000-0000-0000910F0000}"/>
    <cellStyle name="Note 2 12 8" xfId="4081" xr:uid="{00000000-0005-0000-0000-0000920F0000}"/>
    <cellStyle name="Note 2 12 8 2" xfId="4082" xr:uid="{00000000-0005-0000-0000-0000930F0000}"/>
    <cellStyle name="Note 2 12 9" xfId="4083" xr:uid="{00000000-0005-0000-0000-0000940F0000}"/>
    <cellStyle name="Note 2 12 9 2" xfId="4084" xr:uid="{00000000-0005-0000-0000-0000950F0000}"/>
    <cellStyle name="Note 2 13" xfId="4085" xr:uid="{00000000-0005-0000-0000-0000960F0000}"/>
    <cellStyle name="Note 2 13 10" xfId="4086" xr:uid="{00000000-0005-0000-0000-0000970F0000}"/>
    <cellStyle name="Note 2 13 10 2" xfId="4087" xr:uid="{00000000-0005-0000-0000-0000980F0000}"/>
    <cellStyle name="Note 2 13 11" xfId="4088" xr:uid="{00000000-0005-0000-0000-0000990F0000}"/>
    <cellStyle name="Note 2 13 11 2" xfId="4089" xr:uid="{00000000-0005-0000-0000-00009A0F0000}"/>
    <cellStyle name="Note 2 13 12" xfId="4090" xr:uid="{00000000-0005-0000-0000-00009B0F0000}"/>
    <cellStyle name="Note 2 13 12 2" xfId="4091" xr:uid="{00000000-0005-0000-0000-00009C0F0000}"/>
    <cellStyle name="Note 2 13 13" xfId="4092" xr:uid="{00000000-0005-0000-0000-00009D0F0000}"/>
    <cellStyle name="Note 2 13 13 2" xfId="4093" xr:uid="{00000000-0005-0000-0000-00009E0F0000}"/>
    <cellStyle name="Note 2 13 14" xfId="4094" xr:uid="{00000000-0005-0000-0000-00009F0F0000}"/>
    <cellStyle name="Note 2 13 14 2" xfId="4095" xr:uid="{00000000-0005-0000-0000-0000A00F0000}"/>
    <cellStyle name="Note 2 13 15" xfId="4096" xr:uid="{00000000-0005-0000-0000-0000A10F0000}"/>
    <cellStyle name="Note 2 13 15 2" xfId="4097" xr:uid="{00000000-0005-0000-0000-0000A20F0000}"/>
    <cellStyle name="Note 2 13 16" xfId="4098" xr:uid="{00000000-0005-0000-0000-0000A30F0000}"/>
    <cellStyle name="Note 2 13 16 2" xfId="4099" xr:uid="{00000000-0005-0000-0000-0000A40F0000}"/>
    <cellStyle name="Note 2 13 17" xfId="4100" xr:uid="{00000000-0005-0000-0000-0000A50F0000}"/>
    <cellStyle name="Note 2 13 17 2" xfId="4101" xr:uid="{00000000-0005-0000-0000-0000A60F0000}"/>
    <cellStyle name="Note 2 13 18" xfId="4102" xr:uid="{00000000-0005-0000-0000-0000A70F0000}"/>
    <cellStyle name="Note 2 13 18 2" xfId="4103" xr:uid="{00000000-0005-0000-0000-0000A80F0000}"/>
    <cellStyle name="Note 2 13 19" xfId="4104" xr:uid="{00000000-0005-0000-0000-0000A90F0000}"/>
    <cellStyle name="Note 2 13 19 2" xfId="4105" xr:uid="{00000000-0005-0000-0000-0000AA0F0000}"/>
    <cellStyle name="Note 2 13 2" xfId="4106" xr:uid="{00000000-0005-0000-0000-0000AB0F0000}"/>
    <cellStyle name="Note 2 13 2 2" xfId="4107" xr:uid="{00000000-0005-0000-0000-0000AC0F0000}"/>
    <cellStyle name="Note 2 13 20" xfId="4108" xr:uid="{00000000-0005-0000-0000-0000AD0F0000}"/>
    <cellStyle name="Note 2 13 20 2" xfId="4109" xr:uid="{00000000-0005-0000-0000-0000AE0F0000}"/>
    <cellStyle name="Note 2 13 21" xfId="4110" xr:uid="{00000000-0005-0000-0000-0000AF0F0000}"/>
    <cellStyle name="Note 2 13 21 2" xfId="4111" xr:uid="{00000000-0005-0000-0000-0000B00F0000}"/>
    <cellStyle name="Note 2 13 22" xfId="4112" xr:uid="{00000000-0005-0000-0000-0000B10F0000}"/>
    <cellStyle name="Note 2 13 3" xfId="4113" xr:uid="{00000000-0005-0000-0000-0000B20F0000}"/>
    <cellStyle name="Note 2 13 3 2" xfId="4114" xr:uid="{00000000-0005-0000-0000-0000B30F0000}"/>
    <cellStyle name="Note 2 13 4" xfId="4115" xr:uid="{00000000-0005-0000-0000-0000B40F0000}"/>
    <cellStyle name="Note 2 13 4 2" xfId="4116" xr:uid="{00000000-0005-0000-0000-0000B50F0000}"/>
    <cellStyle name="Note 2 13 5" xfId="4117" xr:uid="{00000000-0005-0000-0000-0000B60F0000}"/>
    <cellStyle name="Note 2 13 5 2" xfId="4118" xr:uid="{00000000-0005-0000-0000-0000B70F0000}"/>
    <cellStyle name="Note 2 13 6" xfId="4119" xr:uid="{00000000-0005-0000-0000-0000B80F0000}"/>
    <cellStyle name="Note 2 13 6 2" xfId="4120" xr:uid="{00000000-0005-0000-0000-0000B90F0000}"/>
    <cellStyle name="Note 2 13 7" xfId="4121" xr:uid="{00000000-0005-0000-0000-0000BA0F0000}"/>
    <cellStyle name="Note 2 13 7 2" xfId="4122" xr:uid="{00000000-0005-0000-0000-0000BB0F0000}"/>
    <cellStyle name="Note 2 13 8" xfId="4123" xr:uid="{00000000-0005-0000-0000-0000BC0F0000}"/>
    <cellStyle name="Note 2 13 8 2" xfId="4124" xr:uid="{00000000-0005-0000-0000-0000BD0F0000}"/>
    <cellStyle name="Note 2 13 9" xfId="4125" xr:uid="{00000000-0005-0000-0000-0000BE0F0000}"/>
    <cellStyle name="Note 2 13 9 2" xfId="4126" xr:uid="{00000000-0005-0000-0000-0000BF0F0000}"/>
    <cellStyle name="Note 2 14" xfId="4127" xr:uid="{00000000-0005-0000-0000-0000C00F0000}"/>
    <cellStyle name="Note 2 14 10" xfId="4128" xr:uid="{00000000-0005-0000-0000-0000C10F0000}"/>
    <cellStyle name="Note 2 14 10 2" xfId="4129" xr:uid="{00000000-0005-0000-0000-0000C20F0000}"/>
    <cellStyle name="Note 2 14 11" xfId="4130" xr:uid="{00000000-0005-0000-0000-0000C30F0000}"/>
    <cellStyle name="Note 2 14 11 2" xfId="4131" xr:uid="{00000000-0005-0000-0000-0000C40F0000}"/>
    <cellStyle name="Note 2 14 12" xfId="4132" xr:uid="{00000000-0005-0000-0000-0000C50F0000}"/>
    <cellStyle name="Note 2 14 12 2" xfId="4133" xr:uid="{00000000-0005-0000-0000-0000C60F0000}"/>
    <cellStyle name="Note 2 14 13" xfId="4134" xr:uid="{00000000-0005-0000-0000-0000C70F0000}"/>
    <cellStyle name="Note 2 14 13 2" xfId="4135" xr:uid="{00000000-0005-0000-0000-0000C80F0000}"/>
    <cellStyle name="Note 2 14 14" xfId="4136" xr:uid="{00000000-0005-0000-0000-0000C90F0000}"/>
    <cellStyle name="Note 2 14 14 2" xfId="4137" xr:uid="{00000000-0005-0000-0000-0000CA0F0000}"/>
    <cellStyle name="Note 2 14 15" xfId="4138" xr:uid="{00000000-0005-0000-0000-0000CB0F0000}"/>
    <cellStyle name="Note 2 14 15 2" xfId="4139" xr:uid="{00000000-0005-0000-0000-0000CC0F0000}"/>
    <cellStyle name="Note 2 14 16" xfId="4140" xr:uid="{00000000-0005-0000-0000-0000CD0F0000}"/>
    <cellStyle name="Note 2 14 16 2" xfId="4141" xr:uid="{00000000-0005-0000-0000-0000CE0F0000}"/>
    <cellStyle name="Note 2 14 17" xfId="4142" xr:uid="{00000000-0005-0000-0000-0000CF0F0000}"/>
    <cellStyle name="Note 2 14 17 2" xfId="4143" xr:uid="{00000000-0005-0000-0000-0000D00F0000}"/>
    <cellStyle name="Note 2 14 18" xfId="4144" xr:uid="{00000000-0005-0000-0000-0000D10F0000}"/>
    <cellStyle name="Note 2 14 18 2" xfId="4145" xr:uid="{00000000-0005-0000-0000-0000D20F0000}"/>
    <cellStyle name="Note 2 14 19" xfId="4146" xr:uid="{00000000-0005-0000-0000-0000D30F0000}"/>
    <cellStyle name="Note 2 14 19 2" xfId="4147" xr:uid="{00000000-0005-0000-0000-0000D40F0000}"/>
    <cellStyle name="Note 2 14 2" xfId="4148" xr:uid="{00000000-0005-0000-0000-0000D50F0000}"/>
    <cellStyle name="Note 2 14 2 2" xfId="4149" xr:uid="{00000000-0005-0000-0000-0000D60F0000}"/>
    <cellStyle name="Note 2 14 20" xfId="4150" xr:uid="{00000000-0005-0000-0000-0000D70F0000}"/>
    <cellStyle name="Note 2 14 20 2" xfId="4151" xr:uid="{00000000-0005-0000-0000-0000D80F0000}"/>
    <cellStyle name="Note 2 14 21" xfId="4152" xr:uid="{00000000-0005-0000-0000-0000D90F0000}"/>
    <cellStyle name="Note 2 14 21 2" xfId="4153" xr:uid="{00000000-0005-0000-0000-0000DA0F0000}"/>
    <cellStyle name="Note 2 14 22" xfId="4154" xr:uid="{00000000-0005-0000-0000-0000DB0F0000}"/>
    <cellStyle name="Note 2 14 3" xfId="4155" xr:uid="{00000000-0005-0000-0000-0000DC0F0000}"/>
    <cellStyle name="Note 2 14 3 2" xfId="4156" xr:uid="{00000000-0005-0000-0000-0000DD0F0000}"/>
    <cellStyle name="Note 2 14 4" xfId="4157" xr:uid="{00000000-0005-0000-0000-0000DE0F0000}"/>
    <cellStyle name="Note 2 14 4 2" xfId="4158" xr:uid="{00000000-0005-0000-0000-0000DF0F0000}"/>
    <cellStyle name="Note 2 14 5" xfId="4159" xr:uid="{00000000-0005-0000-0000-0000E00F0000}"/>
    <cellStyle name="Note 2 14 5 2" xfId="4160" xr:uid="{00000000-0005-0000-0000-0000E10F0000}"/>
    <cellStyle name="Note 2 14 6" xfId="4161" xr:uid="{00000000-0005-0000-0000-0000E20F0000}"/>
    <cellStyle name="Note 2 14 6 2" xfId="4162" xr:uid="{00000000-0005-0000-0000-0000E30F0000}"/>
    <cellStyle name="Note 2 14 7" xfId="4163" xr:uid="{00000000-0005-0000-0000-0000E40F0000}"/>
    <cellStyle name="Note 2 14 7 2" xfId="4164" xr:uid="{00000000-0005-0000-0000-0000E50F0000}"/>
    <cellStyle name="Note 2 14 8" xfId="4165" xr:uid="{00000000-0005-0000-0000-0000E60F0000}"/>
    <cellStyle name="Note 2 14 8 2" xfId="4166" xr:uid="{00000000-0005-0000-0000-0000E70F0000}"/>
    <cellStyle name="Note 2 14 9" xfId="4167" xr:uid="{00000000-0005-0000-0000-0000E80F0000}"/>
    <cellStyle name="Note 2 14 9 2" xfId="4168" xr:uid="{00000000-0005-0000-0000-0000E90F0000}"/>
    <cellStyle name="Note 2 15" xfId="4169" xr:uid="{00000000-0005-0000-0000-0000EA0F0000}"/>
    <cellStyle name="Note 2 15 10" xfId="4170" xr:uid="{00000000-0005-0000-0000-0000EB0F0000}"/>
    <cellStyle name="Note 2 15 10 2" xfId="4171" xr:uid="{00000000-0005-0000-0000-0000EC0F0000}"/>
    <cellStyle name="Note 2 15 11" xfId="4172" xr:uid="{00000000-0005-0000-0000-0000ED0F0000}"/>
    <cellStyle name="Note 2 15 11 2" xfId="4173" xr:uid="{00000000-0005-0000-0000-0000EE0F0000}"/>
    <cellStyle name="Note 2 15 12" xfId="4174" xr:uid="{00000000-0005-0000-0000-0000EF0F0000}"/>
    <cellStyle name="Note 2 15 12 2" xfId="4175" xr:uid="{00000000-0005-0000-0000-0000F00F0000}"/>
    <cellStyle name="Note 2 15 13" xfId="4176" xr:uid="{00000000-0005-0000-0000-0000F10F0000}"/>
    <cellStyle name="Note 2 15 13 2" xfId="4177" xr:uid="{00000000-0005-0000-0000-0000F20F0000}"/>
    <cellStyle name="Note 2 15 14" xfId="4178" xr:uid="{00000000-0005-0000-0000-0000F30F0000}"/>
    <cellStyle name="Note 2 15 14 2" xfId="4179" xr:uid="{00000000-0005-0000-0000-0000F40F0000}"/>
    <cellStyle name="Note 2 15 15" xfId="4180" xr:uid="{00000000-0005-0000-0000-0000F50F0000}"/>
    <cellStyle name="Note 2 15 15 2" xfId="4181" xr:uid="{00000000-0005-0000-0000-0000F60F0000}"/>
    <cellStyle name="Note 2 15 16" xfId="4182" xr:uid="{00000000-0005-0000-0000-0000F70F0000}"/>
    <cellStyle name="Note 2 15 16 2" xfId="4183" xr:uid="{00000000-0005-0000-0000-0000F80F0000}"/>
    <cellStyle name="Note 2 15 17" xfId="4184" xr:uid="{00000000-0005-0000-0000-0000F90F0000}"/>
    <cellStyle name="Note 2 15 17 2" xfId="4185" xr:uid="{00000000-0005-0000-0000-0000FA0F0000}"/>
    <cellStyle name="Note 2 15 18" xfId="4186" xr:uid="{00000000-0005-0000-0000-0000FB0F0000}"/>
    <cellStyle name="Note 2 15 18 2" xfId="4187" xr:uid="{00000000-0005-0000-0000-0000FC0F0000}"/>
    <cellStyle name="Note 2 15 19" xfId="4188" xr:uid="{00000000-0005-0000-0000-0000FD0F0000}"/>
    <cellStyle name="Note 2 15 19 2" xfId="4189" xr:uid="{00000000-0005-0000-0000-0000FE0F0000}"/>
    <cellStyle name="Note 2 15 2" xfId="4190" xr:uid="{00000000-0005-0000-0000-0000FF0F0000}"/>
    <cellStyle name="Note 2 15 2 2" xfId="4191" xr:uid="{00000000-0005-0000-0000-000000100000}"/>
    <cellStyle name="Note 2 15 20" xfId="4192" xr:uid="{00000000-0005-0000-0000-000001100000}"/>
    <cellStyle name="Note 2 15 20 2" xfId="4193" xr:uid="{00000000-0005-0000-0000-000002100000}"/>
    <cellStyle name="Note 2 15 21" xfId="4194" xr:uid="{00000000-0005-0000-0000-000003100000}"/>
    <cellStyle name="Note 2 15 21 2" xfId="4195" xr:uid="{00000000-0005-0000-0000-000004100000}"/>
    <cellStyle name="Note 2 15 22" xfId="4196" xr:uid="{00000000-0005-0000-0000-000005100000}"/>
    <cellStyle name="Note 2 15 3" xfId="4197" xr:uid="{00000000-0005-0000-0000-000006100000}"/>
    <cellStyle name="Note 2 15 3 2" xfId="4198" xr:uid="{00000000-0005-0000-0000-000007100000}"/>
    <cellStyle name="Note 2 15 4" xfId="4199" xr:uid="{00000000-0005-0000-0000-000008100000}"/>
    <cellStyle name="Note 2 15 4 2" xfId="4200" xr:uid="{00000000-0005-0000-0000-000009100000}"/>
    <cellStyle name="Note 2 15 5" xfId="4201" xr:uid="{00000000-0005-0000-0000-00000A100000}"/>
    <cellStyle name="Note 2 15 5 2" xfId="4202" xr:uid="{00000000-0005-0000-0000-00000B100000}"/>
    <cellStyle name="Note 2 15 6" xfId="4203" xr:uid="{00000000-0005-0000-0000-00000C100000}"/>
    <cellStyle name="Note 2 15 6 2" xfId="4204" xr:uid="{00000000-0005-0000-0000-00000D100000}"/>
    <cellStyle name="Note 2 15 7" xfId="4205" xr:uid="{00000000-0005-0000-0000-00000E100000}"/>
    <cellStyle name="Note 2 15 7 2" xfId="4206" xr:uid="{00000000-0005-0000-0000-00000F100000}"/>
    <cellStyle name="Note 2 15 8" xfId="4207" xr:uid="{00000000-0005-0000-0000-000010100000}"/>
    <cellStyle name="Note 2 15 8 2" xfId="4208" xr:uid="{00000000-0005-0000-0000-000011100000}"/>
    <cellStyle name="Note 2 15 9" xfId="4209" xr:uid="{00000000-0005-0000-0000-000012100000}"/>
    <cellStyle name="Note 2 15 9 2" xfId="4210" xr:uid="{00000000-0005-0000-0000-000013100000}"/>
    <cellStyle name="Note 2 16" xfId="4211" xr:uid="{00000000-0005-0000-0000-000014100000}"/>
    <cellStyle name="Note 2 16 10" xfId="4212" xr:uid="{00000000-0005-0000-0000-000015100000}"/>
    <cellStyle name="Note 2 16 10 2" xfId="4213" xr:uid="{00000000-0005-0000-0000-000016100000}"/>
    <cellStyle name="Note 2 16 11" xfId="4214" xr:uid="{00000000-0005-0000-0000-000017100000}"/>
    <cellStyle name="Note 2 16 11 2" xfId="4215" xr:uid="{00000000-0005-0000-0000-000018100000}"/>
    <cellStyle name="Note 2 16 12" xfId="4216" xr:uid="{00000000-0005-0000-0000-000019100000}"/>
    <cellStyle name="Note 2 16 12 2" xfId="4217" xr:uid="{00000000-0005-0000-0000-00001A100000}"/>
    <cellStyle name="Note 2 16 13" xfId="4218" xr:uid="{00000000-0005-0000-0000-00001B100000}"/>
    <cellStyle name="Note 2 16 13 2" xfId="4219" xr:uid="{00000000-0005-0000-0000-00001C100000}"/>
    <cellStyle name="Note 2 16 14" xfId="4220" xr:uid="{00000000-0005-0000-0000-00001D100000}"/>
    <cellStyle name="Note 2 16 14 2" xfId="4221" xr:uid="{00000000-0005-0000-0000-00001E100000}"/>
    <cellStyle name="Note 2 16 15" xfId="4222" xr:uid="{00000000-0005-0000-0000-00001F100000}"/>
    <cellStyle name="Note 2 16 15 2" xfId="4223" xr:uid="{00000000-0005-0000-0000-000020100000}"/>
    <cellStyle name="Note 2 16 16" xfId="4224" xr:uid="{00000000-0005-0000-0000-000021100000}"/>
    <cellStyle name="Note 2 16 16 2" xfId="4225" xr:uid="{00000000-0005-0000-0000-000022100000}"/>
    <cellStyle name="Note 2 16 17" xfId="4226" xr:uid="{00000000-0005-0000-0000-000023100000}"/>
    <cellStyle name="Note 2 16 17 2" xfId="4227" xr:uid="{00000000-0005-0000-0000-000024100000}"/>
    <cellStyle name="Note 2 16 18" xfId="4228" xr:uid="{00000000-0005-0000-0000-000025100000}"/>
    <cellStyle name="Note 2 16 18 2" xfId="4229" xr:uid="{00000000-0005-0000-0000-000026100000}"/>
    <cellStyle name="Note 2 16 19" xfId="4230" xr:uid="{00000000-0005-0000-0000-000027100000}"/>
    <cellStyle name="Note 2 16 19 2" xfId="4231" xr:uid="{00000000-0005-0000-0000-000028100000}"/>
    <cellStyle name="Note 2 16 2" xfId="4232" xr:uid="{00000000-0005-0000-0000-000029100000}"/>
    <cellStyle name="Note 2 16 2 2" xfId="4233" xr:uid="{00000000-0005-0000-0000-00002A100000}"/>
    <cellStyle name="Note 2 16 20" xfId="4234" xr:uid="{00000000-0005-0000-0000-00002B100000}"/>
    <cellStyle name="Note 2 16 20 2" xfId="4235" xr:uid="{00000000-0005-0000-0000-00002C100000}"/>
    <cellStyle name="Note 2 16 21" xfId="4236" xr:uid="{00000000-0005-0000-0000-00002D100000}"/>
    <cellStyle name="Note 2 16 21 2" xfId="4237" xr:uid="{00000000-0005-0000-0000-00002E100000}"/>
    <cellStyle name="Note 2 16 22" xfId="4238" xr:uid="{00000000-0005-0000-0000-00002F100000}"/>
    <cellStyle name="Note 2 16 3" xfId="4239" xr:uid="{00000000-0005-0000-0000-000030100000}"/>
    <cellStyle name="Note 2 16 3 2" xfId="4240" xr:uid="{00000000-0005-0000-0000-000031100000}"/>
    <cellStyle name="Note 2 16 4" xfId="4241" xr:uid="{00000000-0005-0000-0000-000032100000}"/>
    <cellStyle name="Note 2 16 4 2" xfId="4242" xr:uid="{00000000-0005-0000-0000-000033100000}"/>
    <cellStyle name="Note 2 16 5" xfId="4243" xr:uid="{00000000-0005-0000-0000-000034100000}"/>
    <cellStyle name="Note 2 16 5 2" xfId="4244" xr:uid="{00000000-0005-0000-0000-000035100000}"/>
    <cellStyle name="Note 2 16 6" xfId="4245" xr:uid="{00000000-0005-0000-0000-000036100000}"/>
    <cellStyle name="Note 2 16 6 2" xfId="4246" xr:uid="{00000000-0005-0000-0000-000037100000}"/>
    <cellStyle name="Note 2 16 7" xfId="4247" xr:uid="{00000000-0005-0000-0000-000038100000}"/>
    <cellStyle name="Note 2 16 7 2" xfId="4248" xr:uid="{00000000-0005-0000-0000-000039100000}"/>
    <cellStyle name="Note 2 16 8" xfId="4249" xr:uid="{00000000-0005-0000-0000-00003A100000}"/>
    <cellStyle name="Note 2 16 8 2" xfId="4250" xr:uid="{00000000-0005-0000-0000-00003B100000}"/>
    <cellStyle name="Note 2 16 9" xfId="4251" xr:uid="{00000000-0005-0000-0000-00003C100000}"/>
    <cellStyle name="Note 2 16 9 2" xfId="4252" xr:uid="{00000000-0005-0000-0000-00003D100000}"/>
    <cellStyle name="Note 2 17" xfId="4253" xr:uid="{00000000-0005-0000-0000-00003E100000}"/>
    <cellStyle name="Note 2 17 10" xfId="4254" xr:uid="{00000000-0005-0000-0000-00003F100000}"/>
    <cellStyle name="Note 2 17 10 2" xfId="4255" xr:uid="{00000000-0005-0000-0000-000040100000}"/>
    <cellStyle name="Note 2 17 11" xfId="4256" xr:uid="{00000000-0005-0000-0000-000041100000}"/>
    <cellStyle name="Note 2 17 11 2" xfId="4257" xr:uid="{00000000-0005-0000-0000-000042100000}"/>
    <cellStyle name="Note 2 17 12" xfId="4258" xr:uid="{00000000-0005-0000-0000-000043100000}"/>
    <cellStyle name="Note 2 17 12 2" xfId="4259" xr:uid="{00000000-0005-0000-0000-000044100000}"/>
    <cellStyle name="Note 2 17 13" xfId="4260" xr:uid="{00000000-0005-0000-0000-000045100000}"/>
    <cellStyle name="Note 2 17 13 2" xfId="4261" xr:uid="{00000000-0005-0000-0000-000046100000}"/>
    <cellStyle name="Note 2 17 14" xfId="4262" xr:uid="{00000000-0005-0000-0000-000047100000}"/>
    <cellStyle name="Note 2 17 14 2" xfId="4263" xr:uid="{00000000-0005-0000-0000-000048100000}"/>
    <cellStyle name="Note 2 17 15" xfId="4264" xr:uid="{00000000-0005-0000-0000-000049100000}"/>
    <cellStyle name="Note 2 17 15 2" xfId="4265" xr:uid="{00000000-0005-0000-0000-00004A100000}"/>
    <cellStyle name="Note 2 17 16" xfId="4266" xr:uid="{00000000-0005-0000-0000-00004B100000}"/>
    <cellStyle name="Note 2 17 16 2" xfId="4267" xr:uid="{00000000-0005-0000-0000-00004C100000}"/>
    <cellStyle name="Note 2 17 17" xfId="4268" xr:uid="{00000000-0005-0000-0000-00004D100000}"/>
    <cellStyle name="Note 2 17 17 2" xfId="4269" xr:uid="{00000000-0005-0000-0000-00004E100000}"/>
    <cellStyle name="Note 2 17 18" xfId="4270" xr:uid="{00000000-0005-0000-0000-00004F100000}"/>
    <cellStyle name="Note 2 17 18 2" xfId="4271" xr:uid="{00000000-0005-0000-0000-000050100000}"/>
    <cellStyle name="Note 2 17 19" xfId="4272" xr:uid="{00000000-0005-0000-0000-000051100000}"/>
    <cellStyle name="Note 2 17 19 2" xfId="4273" xr:uid="{00000000-0005-0000-0000-000052100000}"/>
    <cellStyle name="Note 2 17 2" xfId="4274" xr:uid="{00000000-0005-0000-0000-000053100000}"/>
    <cellStyle name="Note 2 17 2 2" xfId="4275" xr:uid="{00000000-0005-0000-0000-000054100000}"/>
    <cellStyle name="Note 2 17 20" xfId="4276" xr:uid="{00000000-0005-0000-0000-000055100000}"/>
    <cellStyle name="Note 2 17 20 2" xfId="4277" xr:uid="{00000000-0005-0000-0000-000056100000}"/>
    <cellStyle name="Note 2 17 21" xfId="4278" xr:uid="{00000000-0005-0000-0000-000057100000}"/>
    <cellStyle name="Note 2 17 21 2" xfId="4279" xr:uid="{00000000-0005-0000-0000-000058100000}"/>
    <cellStyle name="Note 2 17 22" xfId="4280" xr:uid="{00000000-0005-0000-0000-000059100000}"/>
    <cellStyle name="Note 2 17 3" xfId="4281" xr:uid="{00000000-0005-0000-0000-00005A100000}"/>
    <cellStyle name="Note 2 17 3 2" xfId="4282" xr:uid="{00000000-0005-0000-0000-00005B100000}"/>
    <cellStyle name="Note 2 17 4" xfId="4283" xr:uid="{00000000-0005-0000-0000-00005C100000}"/>
    <cellStyle name="Note 2 17 4 2" xfId="4284" xr:uid="{00000000-0005-0000-0000-00005D100000}"/>
    <cellStyle name="Note 2 17 5" xfId="4285" xr:uid="{00000000-0005-0000-0000-00005E100000}"/>
    <cellStyle name="Note 2 17 5 2" xfId="4286" xr:uid="{00000000-0005-0000-0000-00005F100000}"/>
    <cellStyle name="Note 2 17 6" xfId="4287" xr:uid="{00000000-0005-0000-0000-000060100000}"/>
    <cellStyle name="Note 2 17 6 2" xfId="4288" xr:uid="{00000000-0005-0000-0000-000061100000}"/>
    <cellStyle name="Note 2 17 7" xfId="4289" xr:uid="{00000000-0005-0000-0000-000062100000}"/>
    <cellStyle name="Note 2 17 7 2" xfId="4290" xr:uid="{00000000-0005-0000-0000-000063100000}"/>
    <cellStyle name="Note 2 17 8" xfId="4291" xr:uid="{00000000-0005-0000-0000-000064100000}"/>
    <cellStyle name="Note 2 17 8 2" xfId="4292" xr:uid="{00000000-0005-0000-0000-000065100000}"/>
    <cellStyle name="Note 2 17 9" xfId="4293" xr:uid="{00000000-0005-0000-0000-000066100000}"/>
    <cellStyle name="Note 2 17 9 2" xfId="4294" xr:uid="{00000000-0005-0000-0000-000067100000}"/>
    <cellStyle name="Note 2 18" xfId="4295" xr:uid="{00000000-0005-0000-0000-000068100000}"/>
    <cellStyle name="Note 2 18 10" xfId="4296" xr:uid="{00000000-0005-0000-0000-000069100000}"/>
    <cellStyle name="Note 2 18 10 2" xfId="4297" xr:uid="{00000000-0005-0000-0000-00006A100000}"/>
    <cellStyle name="Note 2 18 11" xfId="4298" xr:uid="{00000000-0005-0000-0000-00006B100000}"/>
    <cellStyle name="Note 2 18 11 2" xfId="4299" xr:uid="{00000000-0005-0000-0000-00006C100000}"/>
    <cellStyle name="Note 2 18 12" xfId="4300" xr:uid="{00000000-0005-0000-0000-00006D100000}"/>
    <cellStyle name="Note 2 18 12 2" xfId="4301" xr:uid="{00000000-0005-0000-0000-00006E100000}"/>
    <cellStyle name="Note 2 18 13" xfId="4302" xr:uid="{00000000-0005-0000-0000-00006F100000}"/>
    <cellStyle name="Note 2 18 13 2" xfId="4303" xr:uid="{00000000-0005-0000-0000-000070100000}"/>
    <cellStyle name="Note 2 18 14" xfId="4304" xr:uid="{00000000-0005-0000-0000-000071100000}"/>
    <cellStyle name="Note 2 18 14 2" xfId="4305" xr:uid="{00000000-0005-0000-0000-000072100000}"/>
    <cellStyle name="Note 2 18 15" xfId="4306" xr:uid="{00000000-0005-0000-0000-000073100000}"/>
    <cellStyle name="Note 2 18 15 2" xfId="4307" xr:uid="{00000000-0005-0000-0000-000074100000}"/>
    <cellStyle name="Note 2 18 16" xfId="4308" xr:uid="{00000000-0005-0000-0000-000075100000}"/>
    <cellStyle name="Note 2 18 16 2" xfId="4309" xr:uid="{00000000-0005-0000-0000-000076100000}"/>
    <cellStyle name="Note 2 18 17" xfId="4310" xr:uid="{00000000-0005-0000-0000-000077100000}"/>
    <cellStyle name="Note 2 18 17 2" xfId="4311" xr:uid="{00000000-0005-0000-0000-000078100000}"/>
    <cellStyle name="Note 2 18 18" xfId="4312" xr:uid="{00000000-0005-0000-0000-000079100000}"/>
    <cellStyle name="Note 2 18 18 2" xfId="4313" xr:uid="{00000000-0005-0000-0000-00007A100000}"/>
    <cellStyle name="Note 2 18 19" xfId="4314" xr:uid="{00000000-0005-0000-0000-00007B100000}"/>
    <cellStyle name="Note 2 18 19 2" xfId="4315" xr:uid="{00000000-0005-0000-0000-00007C100000}"/>
    <cellStyle name="Note 2 18 2" xfId="4316" xr:uid="{00000000-0005-0000-0000-00007D100000}"/>
    <cellStyle name="Note 2 18 2 2" xfId="4317" xr:uid="{00000000-0005-0000-0000-00007E100000}"/>
    <cellStyle name="Note 2 18 20" xfId="4318" xr:uid="{00000000-0005-0000-0000-00007F100000}"/>
    <cellStyle name="Note 2 18 20 2" xfId="4319" xr:uid="{00000000-0005-0000-0000-000080100000}"/>
    <cellStyle name="Note 2 18 21" xfId="4320" xr:uid="{00000000-0005-0000-0000-000081100000}"/>
    <cellStyle name="Note 2 18 21 2" xfId="4321" xr:uid="{00000000-0005-0000-0000-000082100000}"/>
    <cellStyle name="Note 2 18 22" xfId="4322" xr:uid="{00000000-0005-0000-0000-000083100000}"/>
    <cellStyle name="Note 2 18 3" xfId="4323" xr:uid="{00000000-0005-0000-0000-000084100000}"/>
    <cellStyle name="Note 2 18 3 2" xfId="4324" xr:uid="{00000000-0005-0000-0000-000085100000}"/>
    <cellStyle name="Note 2 18 4" xfId="4325" xr:uid="{00000000-0005-0000-0000-000086100000}"/>
    <cellStyle name="Note 2 18 4 2" xfId="4326" xr:uid="{00000000-0005-0000-0000-000087100000}"/>
    <cellStyle name="Note 2 18 5" xfId="4327" xr:uid="{00000000-0005-0000-0000-000088100000}"/>
    <cellStyle name="Note 2 18 5 2" xfId="4328" xr:uid="{00000000-0005-0000-0000-000089100000}"/>
    <cellStyle name="Note 2 18 6" xfId="4329" xr:uid="{00000000-0005-0000-0000-00008A100000}"/>
    <cellStyle name="Note 2 18 6 2" xfId="4330" xr:uid="{00000000-0005-0000-0000-00008B100000}"/>
    <cellStyle name="Note 2 18 7" xfId="4331" xr:uid="{00000000-0005-0000-0000-00008C100000}"/>
    <cellStyle name="Note 2 18 7 2" xfId="4332" xr:uid="{00000000-0005-0000-0000-00008D100000}"/>
    <cellStyle name="Note 2 18 8" xfId="4333" xr:uid="{00000000-0005-0000-0000-00008E100000}"/>
    <cellStyle name="Note 2 18 8 2" xfId="4334" xr:uid="{00000000-0005-0000-0000-00008F100000}"/>
    <cellStyle name="Note 2 18 9" xfId="4335" xr:uid="{00000000-0005-0000-0000-000090100000}"/>
    <cellStyle name="Note 2 18 9 2" xfId="4336" xr:uid="{00000000-0005-0000-0000-000091100000}"/>
    <cellStyle name="Note 2 19" xfId="4337" xr:uid="{00000000-0005-0000-0000-000092100000}"/>
    <cellStyle name="Note 2 19 2" xfId="4338" xr:uid="{00000000-0005-0000-0000-000093100000}"/>
    <cellStyle name="Note 2 2" xfId="4339" xr:uid="{00000000-0005-0000-0000-000094100000}"/>
    <cellStyle name="Note 2 2 10" xfId="4340" xr:uid="{00000000-0005-0000-0000-000095100000}"/>
    <cellStyle name="Note 2 2 10 2" xfId="4341" xr:uid="{00000000-0005-0000-0000-000096100000}"/>
    <cellStyle name="Note 2 2 11" xfId="4342" xr:uid="{00000000-0005-0000-0000-000097100000}"/>
    <cellStyle name="Note 2 2 11 2" xfId="4343" xr:uid="{00000000-0005-0000-0000-000098100000}"/>
    <cellStyle name="Note 2 2 12" xfId="4344" xr:uid="{00000000-0005-0000-0000-000099100000}"/>
    <cellStyle name="Note 2 2 12 2" xfId="4345" xr:uid="{00000000-0005-0000-0000-00009A100000}"/>
    <cellStyle name="Note 2 2 13" xfId="4346" xr:uid="{00000000-0005-0000-0000-00009B100000}"/>
    <cellStyle name="Note 2 2 13 2" xfId="4347" xr:uid="{00000000-0005-0000-0000-00009C100000}"/>
    <cellStyle name="Note 2 2 14" xfId="4348" xr:uid="{00000000-0005-0000-0000-00009D100000}"/>
    <cellStyle name="Note 2 2 14 2" xfId="4349" xr:uid="{00000000-0005-0000-0000-00009E100000}"/>
    <cellStyle name="Note 2 2 15" xfId="4350" xr:uid="{00000000-0005-0000-0000-00009F100000}"/>
    <cellStyle name="Note 2 2 15 2" xfId="4351" xr:uid="{00000000-0005-0000-0000-0000A0100000}"/>
    <cellStyle name="Note 2 2 16" xfId="4352" xr:uid="{00000000-0005-0000-0000-0000A1100000}"/>
    <cellStyle name="Note 2 2 16 2" xfId="4353" xr:uid="{00000000-0005-0000-0000-0000A2100000}"/>
    <cellStyle name="Note 2 2 17" xfId="4354" xr:uid="{00000000-0005-0000-0000-0000A3100000}"/>
    <cellStyle name="Note 2 2 17 2" xfId="4355" xr:uid="{00000000-0005-0000-0000-0000A4100000}"/>
    <cellStyle name="Note 2 2 18" xfId="4356" xr:uid="{00000000-0005-0000-0000-0000A5100000}"/>
    <cellStyle name="Note 2 2 18 2" xfId="4357" xr:uid="{00000000-0005-0000-0000-0000A6100000}"/>
    <cellStyle name="Note 2 2 19" xfId="4358" xr:uid="{00000000-0005-0000-0000-0000A7100000}"/>
    <cellStyle name="Note 2 2 19 2" xfId="4359" xr:uid="{00000000-0005-0000-0000-0000A8100000}"/>
    <cellStyle name="Note 2 2 2" xfId="4360" xr:uid="{00000000-0005-0000-0000-0000A9100000}"/>
    <cellStyle name="Note 2 2 2 2" xfId="4361" xr:uid="{00000000-0005-0000-0000-0000AA100000}"/>
    <cellStyle name="Note 2 2 2 3" xfId="4362" xr:uid="{00000000-0005-0000-0000-0000AB100000}"/>
    <cellStyle name="Note 2 2 2 3 2" xfId="4363" xr:uid="{00000000-0005-0000-0000-0000AC100000}"/>
    <cellStyle name="Note 2 2 2 4" xfId="4364" xr:uid="{00000000-0005-0000-0000-0000AD100000}"/>
    <cellStyle name="Note 2 2 2 4 2" xfId="4365" xr:uid="{00000000-0005-0000-0000-0000AE100000}"/>
    <cellStyle name="Note 2 2 20" xfId="4366" xr:uid="{00000000-0005-0000-0000-0000AF100000}"/>
    <cellStyle name="Note 2 2 20 2" xfId="4367" xr:uid="{00000000-0005-0000-0000-0000B0100000}"/>
    <cellStyle name="Note 2 2 21" xfId="4368" xr:uid="{00000000-0005-0000-0000-0000B1100000}"/>
    <cellStyle name="Note 2 2 21 2" xfId="4369" xr:uid="{00000000-0005-0000-0000-0000B2100000}"/>
    <cellStyle name="Note 2 2 22" xfId="4370" xr:uid="{00000000-0005-0000-0000-0000B3100000}"/>
    <cellStyle name="Note 2 2 3" xfId="4371" xr:uid="{00000000-0005-0000-0000-0000B4100000}"/>
    <cellStyle name="Note 2 2 3 2" xfId="4372" xr:uid="{00000000-0005-0000-0000-0000B5100000}"/>
    <cellStyle name="Note 2 2 4" xfId="4373" xr:uid="{00000000-0005-0000-0000-0000B6100000}"/>
    <cellStyle name="Note 2 2 4 2" xfId="4374" xr:uid="{00000000-0005-0000-0000-0000B7100000}"/>
    <cellStyle name="Note 2 2 5" xfId="4375" xr:uid="{00000000-0005-0000-0000-0000B8100000}"/>
    <cellStyle name="Note 2 2 5 2" xfId="4376" xr:uid="{00000000-0005-0000-0000-0000B9100000}"/>
    <cellStyle name="Note 2 2 6" xfId="4377" xr:uid="{00000000-0005-0000-0000-0000BA100000}"/>
    <cellStyle name="Note 2 2 6 2" xfId="4378" xr:uid="{00000000-0005-0000-0000-0000BB100000}"/>
    <cellStyle name="Note 2 2 7" xfId="4379" xr:uid="{00000000-0005-0000-0000-0000BC100000}"/>
    <cellStyle name="Note 2 2 7 2" xfId="4380" xr:uid="{00000000-0005-0000-0000-0000BD100000}"/>
    <cellStyle name="Note 2 2 8" xfId="4381" xr:uid="{00000000-0005-0000-0000-0000BE100000}"/>
    <cellStyle name="Note 2 2 8 2" xfId="4382" xr:uid="{00000000-0005-0000-0000-0000BF100000}"/>
    <cellStyle name="Note 2 2 9" xfId="4383" xr:uid="{00000000-0005-0000-0000-0000C0100000}"/>
    <cellStyle name="Note 2 2 9 2" xfId="4384" xr:uid="{00000000-0005-0000-0000-0000C1100000}"/>
    <cellStyle name="Note 2 20" xfId="4385" xr:uid="{00000000-0005-0000-0000-0000C2100000}"/>
    <cellStyle name="Note 2 20 2" xfId="4386" xr:uid="{00000000-0005-0000-0000-0000C3100000}"/>
    <cellStyle name="Note 2 21" xfId="4387" xr:uid="{00000000-0005-0000-0000-0000C4100000}"/>
    <cellStyle name="Note 2 21 2" xfId="4388" xr:uid="{00000000-0005-0000-0000-0000C5100000}"/>
    <cellStyle name="Note 2 22" xfId="4389" xr:uid="{00000000-0005-0000-0000-0000C6100000}"/>
    <cellStyle name="Note 2 22 2" xfId="4390" xr:uid="{00000000-0005-0000-0000-0000C7100000}"/>
    <cellStyle name="Note 2 23" xfId="4391" xr:uid="{00000000-0005-0000-0000-0000C8100000}"/>
    <cellStyle name="Note 2 23 2" xfId="4392" xr:uid="{00000000-0005-0000-0000-0000C9100000}"/>
    <cellStyle name="Note 2 24" xfId="4393" xr:uid="{00000000-0005-0000-0000-0000CA100000}"/>
    <cellStyle name="Note 2 24 2" xfId="4394" xr:uid="{00000000-0005-0000-0000-0000CB100000}"/>
    <cellStyle name="Note 2 25" xfId="4395" xr:uid="{00000000-0005-0000-0000-0000CC100000}"/>
    <cellStyle name="Note 2 25 2" xfId="4396" xr:uid="{00000000-0005-0000-0000-0000CD100000}"/>
    <cellStyle name="Note 2 26" xfId="4397" xr:uid="{00000000-0005-0000-0000-0000CE100000}"/>
    <cellStyle name="Note 2 26 2" xfId="4398" xr:uid="{00000000-0005-0000-0000-0000CF100000}"/>
    <cellStyle name="Note 2 27" xfId="4399" xr:uid="{00000000-0005-0000-0000-0000D0100000}"/>
    <cellStyle name="Note 2 27 2" xfId="4400" xr:uid="{00000000-0005-0000-0000-0000D1100000}"/>
    <cellStyle name="Note 2 28" xfId="4401" xr:uid="{00000000-0005-0000-0000-0000D2100000}"/>
    <cellStyle name="Note 2 28 2" xfId="4402" xr:uid="{00000000-0005-0000-0000-0000D3100000}"/>
    <cellStyle name="Note 2 29" xfId="4403" xr:uid="{00000000-0005-0000-0000-0000D4100000}"/>
    <cellStyle name="Note 2 29 2" xfId="4404" xr:uid="{00000000-0005-0000-0000-0000D5100000}"/>
    <cellStyle name="Note 2 3" xfId="4405" xr:uid="{00000000-0005-0000-0000-0000D6100000}"/>
    <cellStyle name="Note 2 3 10" xfId="4406" xr:uid="{00000000-0005-0000-0000-0000D7100000}"/>
    <cellStyle name="Note 2 3 10 2" xfId="4407" xr:uid="{00000000-0005-0000-0000-0000D8100000}"/>
    <cellStyle name="Note 2 3 11" xfId="4408" xr:uid="{00000000-0005-0000-0000-0000D9100000}"/>
    <cellStyle name="Note 2 3 11 2" xfId="4409" xr:uid="{00000000-0005-0000-0000-0000DA100000}"/>
    <cellStyle name="Note 2 3 12" xfId="4410" xr:uid="{00000000-0005-0000-0000-0000DB100000}"/>
    <cellStyle name="Note 2 3 12 2" xfId="4411" xr:uid="{00000000-0005-0000-0000-0000DC100000}"/>
    <cellStyle name="Note 2 3 13" xfId="4412" xr:uid="{00000000-0005-0000-0000-0000DD100000}"/>
    <cellStyle name="Note 2 3 13 2" xfId="4413" xr:uid="{00000000-0005-0000-0000-0000DE100000}"/>
    <cellStyle name="Note 2 3 14" xfId="4414" xr:uid="{00000000-0005-0000-0000-0000DF100000}"/>
    <cellStyle name="Note 2 3 14 2" xfId="4415" xr:uid="{00000000-0005-0000-0000-0000E0100000}"/>
    <cellStyle name="Note 2 3 15" xfId="4416" xr:uid="{00000000-0005-0000-0000-0000E1100000}"/>
    <cellStyle name="Note 2 3 15 2" xfId="4417" xr:uid="{00000000-0005-0000-0000-0000E2100000}"/>
    <cellStyle name="Note 2 3 16" xfId="4418" xr:uid="{00000000-0005-0000-0000-0000E3100000}"/>
    <cellStyle name="Note 2 3 16 2" xfId="4419" xr:uid="{00000000-0005-0000-0000-0000E4100000}"/>
    <cellStyle name="Note 2 3 17" xfId="4420" xr:uid="{00000000-0005-0000-0000-0000E5100000}"/>
    <cellStyle name="Note 2 3 17 2" xfId="4421" xr:uid="{00000000-0005-0000-0000-0000E6100000}"/>
    <cellStyle name="Note 2 3 18" xfId="4422" xr:uid="{00000000-0005-0000-0000-0000E7100000}"/>
    <cellStyle name="Note 2 3 18 2" xfId="4423" xr:uid="{00000000-0005-0000-0000-0000E8100000}"/>
    <cellStyle name="Note 2 3 19" xfId="4424" xr:uid="{00000000-0005-0000-0000-0000E9100000}"/>
    <cellStyle name="Note 2 3 19 2" xfId="4425" xr:uid="{00000000-0005-0000-0000-0000EA100000}"/>
    <cellStyle name="Note 2 3 2" xfId="4426" xr:uid="{00000000-0005-0000-0000-0000EB100000}"/>
    <cellStyle name="Note 2 3 2 2" xfId="4427" xr:uid="{00000000-0005-0000-0000-0000EC100000}"/>
    <cellStyle name="Note 2 3 2 3" xfId="4428" xr:uid="{00000000-0005-0000-0000-0000ED100000}"/>
    <cellStyle name="Note 2 3 2 3 2" xfId="4429" xr:uid="{00000000-0005-0000-0000-0000EE100000}"/>
    <cellStyle name="Note 2 3 2 4" xfId="4430" xr:uid="{00000000-0005-0000-0000-0000EF100000}"/>
    <cellStyle name="Note 2 3 2 4 2" xfId="4431" xr:uid="{00000000-0005-0000-0000-0000F0100000}"/>
    <cellStyle name="Note 2 3 20" xfId="4432" xr:uid="{00000000-0005-0000-0000-0000F1100000}"/>
    <cellStyle name="Note 2 3 20 2" xfId="4433" xr:uid="{00000000-0005-0000-0000-0000F2100000}"/>
    <cellStyle name="Note 2 3 21" xfId="4434" xr:uid="{00000000-0005-0000-0000-0000F3100000}"/>
    <cellStyle name="Note 2 3 21 2" xfId="4435" xr:uid="{00000000-0005-0000-0000-0000F4100000}"/>
    <cellStyle name="Note 2 3 22" xfId="4436" xr:uid="{00000000-0005-0000-0000-0000F5100000}"/>
    <cellStyle name="Note 2 3 3" xfId="4437" xr:uid="{00000000-0005-0000-0000-0000F6100000}"/>
    <cellStyle name="Note 2 3 3 2" xfId="4438" xr:uid="{00000000-0005-0000-0000-0000F7100000}"/>
    <cellStyle name="Note 2 3 4" xfId="4439" xr:uid="{00000000-0005-0000-0000-0000F8100000}"/>
    <cellStyle name="Note 2 3 4 2" xfId="4440" xr:uid="{00000000-0005-0000-0000-0000F9100000}"/>
    <cellStyle name="Note 2 3 5" xfId="4441" xr:uid="{00000000-0005-0000-0000-0000FA100000}"/>
    <cellStyle name="Note 2 3 5 2" xfId="4442" xr:uid="{00000000-0005-0000-0000-0000FB100000}"/>
    <cellStyle name="Note 2 3 6" xfId="4443" xr:uid="{00000000-0005-0000-0000-0000FC100000}"/>
    <cellStyle name="Note 2 3 6 2" xfId="4444" xr:uid="{00000000-0005-0000-0000-0000FD100000}"/>
    <cellStyle name="Note 2 3 7" xfId="4445" xr:uid="{00000000-0005-0000-0000-0000FE100000}"/>
    <cellStyle name="Note 2 3 7 2" xfId="4446" xr:uid="{00000000-0005-0000-0000-0000FF100000}"/>
    <cellStyle name="Note 2 3 8" xfId="4447" xr:uid="{00000000-0005-0000-0000-000000110000}"/>
    <cellStyle name="Note 2 3 8 2" xfId="4448" xr:uid="{00000000-0005-0000-0000-000001110000}"/>
    <cellStyle name="Note 2 3 9" xfId="4449" xr:uid="{00000000-0005-0000-0000-000002110000}"/>
    <cellStyle name="Note 2 3 9 2" xfId="4450" xr:uid="{00000000-0005-0000-0000-000003110000}"/>
    <cellStyle name="Note 2 30" xfId="4451" xr:uid="{00000000-0005-0000-0000-000004110000}"/>
    <cellStyle name="Note 2 30 2" xfId="4452" xr:uid="{00000000-0005-0000-0000-000005110000}"/>
    <cellStyle name="Note 2 31" xfId="4453" xr:uid="{00000000-0005-0000-0000-000006110000}"/>
    <cellStyle name="Note 2 31 2" xfId="4454" xr:uid="{00000000-0005-0000-0000-000007110000}"/>
    <cellStyle name="Note 2 32" xfId="4455" xr:uid="{00000000-0005-0000-0000-000008110000}"/>
    <cellStyle name="Note 2 32 2" xfId="4456" xr:uid="{00000000-0005-0000-0000-000009110000}"/>
    <cellStyle name="Note 2 33" xfId="4457" xr:uid="{00000000-0005-0000-0000-00000A110000}"/>
    <cellStyle name="Note 2 33 2" xfId="4458" xr:uid="{00000000-0005-0000-0000-00000B110000}"/>
    <cellStyle name="Note 2 34" xfId="4459" xr:uid="{00000000-0005-0000-0000-00000C110000}"/>
    <cellStyle name="Note 2 34 2" xfId="4460" xr:uid="{00000000-0005-0000-0000-00000D110000}"/>
    <cellStyle name="Note 2 35" xfId="4461" xr:uid="{00000000-0005-0000-0000-00000E110000}"/>
    <cellStyle name="Note 2 35 2" xfId="4462" xr:uid="{00000000-0005-0000-0000-00000F110000}"/>
    <cellStyle name="Note 2 36" xfId="4463" xr:uid="{00000000-0005-0000-0000-000010110000}"/>
    <cellStyle name="Note 2 36 2" xfId="4464" xr:uid="{00000000-0005-0000-0000-000011110000}"/>
    <cellStyle name="Note 2 37" xfId="4465" xr:uid="{00000000-0005-0000-0000-000012110000}"/>
    <cellStyle name="Note 2 37 2" xfId="4466" xr:uid="{00000000-0005-0000-0000-000013110000}"/>
    <cellStyle name="Note 2 38" xfId="4467" xr:uid="{00000000-0005-0000-0000-000014110000}"/>
    <cellStyle name="Note 2 38 2" xfId="4468" xr:uid="{00000000-0005-0000-0000-000015110000}"/>
    <cellStyle name="Note 2 39" xfId="4469" xr:uid="{00000000-0005-0000-0000-000016110000}"/>
    <cellStyle name="Note 2 39 2" xfId="4470" xr:uid="{00000000-0005-0000-0000-000017110000}"/>
    <cellStyle name="Note 2 4" xfId="4471" xr:uid="{00000000-0005-0000-0000-000018110000}"/>
    <cellStyle name="Note 2 4 10" xfId="4472" xr:uid="{00000000-0005-0000-0000-000019110000}"/>
    <cellStyle name="Note 2 4 10 2" xfId="4473" xr:uid="{00000000-0005-0000-0000-00001A110000}"/>
    <cellStyle name="Note 2 4 11" xfId="4474" xr:uid="{00000000-0005-0000-0000-00001B110000}"/>
    <cellStyle name="Note 2 4 11 2" xfId="4475" xr:uid="{00000000-0005-0000-0000-00001C110000}"/>
    <cellStyle name="Note 2 4 12" xfId="4476" xr:uid="{00000000-0005-0000-0000-00001D110000}"/>
    <cellStyle name="Note 2 4 12 2" xfId="4477" xr:uid="{00000000-0005-0000-0000-00001E110000}"/>
    <cellStyle name="Note 2 4 13" xfId="4478" xr:uid="{00000000-0005-0000-0000-00001F110000}"/>
    <cellStyle name="Note 2 4 13 2" xfId="4479" xr:uid="{00000000-0005-0000-0000-000020110000}"/>
    <cellStyle name="Note 2 4 14" xfId="4480" xr:uid="{00000000-0005-0000-0000-000021110000}"/>
    <cellStyle name="Note 2 4 14 2" xfId="4481" xr:uid="{00000000-0005-0000-0000-000022110000}"/>
    <cellStyle name="Note 2 4 15" xfId="4482" xr:uid="{00000000-0005-0000-0000-000023110000}"/>
    <cellStyle name="Note 2 4 15 2" xfId="4483" xr:uid="{00000000-0005-0000-0000-000024110000}"/>
    <cellStyle name="Note 2 4 16" xfId="4484" xr:uid="{00000000-0005-0000-0000-000025110000}"/>
    <cellStyle name="Note 2 4 16 2" xfId="4485" xr:uid="{00000000-0005-0000-0000-000026110000}"/>
    <cellStyle name="Note 2 4 17" xfId="4486" xr:uid="{00000000-0005-0000-0000-000027110000}"/>
    <cellStyle name="Note 2 4 17 2" xfId="4487" xr:uid="{00000000-0005-0000-0000-000028110000}"/>
    <cellStyle name="Note 2 4 18" xfId="4488" xr:uid="{00000000-0005-0000-0000-000029110000}"/>
    <cellStyle name="Note 2 4 18 2" xfId="4489" xr:uid="{00000000-0005-0000-0000-00002A110000}"/>
    <cellStyle name="Note 2 4 19" xfId="4490" xr:uid="{00000000-0005-0000-0000-00002B110000}"/>
    <cellStyle name="Note 2 4 19 2" xfId="4491" xr:uid="{00000000-0005-0000-0000-00002C110000}"/>
    <cellStyle name="Note 2 4 2" xfId="4492" xr:uid="{00000000-0005-0000-0000-00002D110000}"/>
    <cellStyle name="Note 2 4 2 2" xfId="4493" xr:uid="{00000000-0005-0000-0000-00002E110000}"/>
    <cellStyle name="Note 2 4 2 3" xfId="4494" xr:uid="{00000000-0005-0000-0000-00002F110000}"/>
    <cellStyle name="Note 2 4 2 3 2" xfId="4495" xr:uid="{00000000-0005-0000-0000-000030110000}"/>
    <cellStyle name="Note 2 4 2 4" xfId="4496" xr:uid="{00000000-0005-0000-0000-000031110000}"/>
    <cellStyle name="Note 2 4 2 4 2" xfId="4497" xr:uid="{00000000-0005-0000-0000-000032110000}"/>
    <cellStyle name="Note 2 4 20" xfId="4498" xr:uid="{00000000-0005-0000-0000-000033110000}"/>
    <cellStyle name="Note 2 4 20 2" xfId="4499" xr:uid="{00000000-0005-0000-0000-000034110000}"/>
    <cellStyle name="Note 2 4 21" xfId="4500" xr:uid="{00000000-0005-0000-0000-000035110000}"/>
    <cellStyle name="Note 2 4 21 2" xfId="4501" xr:uid="{00000000-0005-0000-0000-000036110000}"/>
    <cellStyle name="Note 2 4 22" xfId="4502" xr:uid="{00000000-0005-0000-0000-000037110000}"/>
    <cellStyle name="Note 2 4 3" xfId="4503" xr:uid="{00000000-0005-0000-0000-000038110000}"/>
    <cellStyle name="Note 2 4 3 2" xfId="4504" xr:uid="{00000000-0005-0000-0000-000039110000}"/>
    <cellStyle name="Note 2 4 4" xfId="4505" xr:uid="{00000000-0005-0000-0000-00003A110000}"/>
    <cellStyle name="Note 2 4 4 2" xfId="4506" xr:uid="{00000000-0005-0000-0000-00003B110000}"/>
    <cellStyle name="Note 2 4 5" xfId="4507" xr:uid="{00000000-0005-0000-0000-00003C110000}"/>
    <cellStyle name="Note 2 4 5 2" xfId="4508" xr:uid="{00000000-0005-0000-0000-00003D110000}"/>
    <cellStyle name="Note 2 4 6" xfId="4509" xr:uid="{00000000-0005-0000-0000-00003E110000}"/>
    <cellStyle name="Note 2 4 6 2" xfId="4510" xr:uid="{00000000-0005-0000-0000-00003F110000}"/>
    <cellStyle name="Note 2 4 7" xfId="4511" xr:uid="{00000000-0005-0000-0000-000040110000}"/>
    <cellStyle name="Note 2 4 7 2" xfId="4512" xr:uid="{00000000-0005-0000-0000-000041110000}"/>
    <cellStyle name="Note 2 4 8" xfId="4513" xr:uid="{00000000-0005-0000-0000-000042110000}"/>
    <cellStyle name="Note 2 4 8 2" xfId="4514" xr:uid="{00000000-0005-0000-0000-000043110000}"/>
    <cellStyle name="Note 2 4 9" xfId="4515" xr:uid="{00000000-0005-0000-0000-000044110000}"/>
    <cellStyle name="Note 2 4 9 2" xfId="4516" xr:uid="{00000000-0005-0000-0000-000045110000}"/>
    <cellStyle name="Note 2 40" xfId="4517" xr:uid="{00000000-0005-0000-0000-000046110000}"/>
    <cellStyle name="Note 2 40 2" xfId="4518" xr:uid="{00000000-0005-0000-0000-000047110000}"/>
    <cellStyle name="Note 2 41" xfId="4519" xr:uid="{00000000-0005-0000-0000-000048110000}"/>
    <cellStyle name="Note 2 41 2" xfId="4520" xr:uid="{00000000-0005-0000-0000-000049110000}"/>
    <cellStyle name="Note 2 42" xfId="4521" xr:uid="{00000000-0005-0000-0000-00004A110000}"/>
    <cellStyle name="Note 2 42 2" xfId="4522" xr:uid="{00000000-0005-0000-0000-00004B110000}"/>
    <cellStyle name="Note 2 43" xfId="4523" xr:uid="{00000000-0005-0000-0000-00004C110000}"/>
    <cellStyle name="Note 2 43 2" xfId="4524" xr:uid="{00000000-0005-0000-0000-00004D110000}"/>
    <cellStyle name="Note 2 44" xfId="4525" xr:uid="{00000000-0005-0000-0000-00004E110000}"/>
    <cellStyle name="Note 2 44 2" xfId="4526" xr:uid="{00000000-0005-0000-0000-00004F110000}"/>
    <cellStyle name="Note 2 45" xfId="4527" xr:uid="{00000000-0005-0000-0000-000050110000}"/>
    <cellStyle name="Note 2 45 2" xfId="4528" xr:uid="{00000000-0005-0000-0000-000051110000}"/>
    <cellStyle name="Note 2 46" xfId="4529" xr:uid="{00000000-0005-0000-0000-000052110000}"/>
    <cellStyle name="Note 2 46 2" xfId="4530" xr:uid="{00000000-0005-0000-0000-000053110000}"/>
    <cellStyle name="Note 2 47" xfId="4531" xr:uid="{00000000-0005-0000-0000-000054110000}"/>
    <cellStyle name="Note 2 47 2" xfId="4532" xr:uid="{00000000-0005-0000-0000-000055110000}"/>
    <cellStyle name="Note 2 48" xfId="4533" xr:uid="{00000000-0005-0000-0000-000056110000}"/>
    <cellStyle name="Note 2 48 2" xfId="4534" xr:uid="{00000000-0005-0000-0000-000057110000}"/>
    <cellStyle name="Note 2 49" xfId="4535" xr:uid="{00000000-0005-0000-0000-000058110000}"/>
    <cellStyle name="Note 2 49 2" xfId="4536" xr:uid="{00000000-0005-0000-0000-000059110000}"/>
    <cellStyle name="Note 2 5" xfId="4537" xr:uid="{00000000-0005-0000-0000-00005A110000}"/>
    <cellStyle name="Note 2 5 10" xfId="4538" xr:uid="{00000000-0005-0000-0000-00005B110000}"/>
    <cellStyle name="Note 2 5 10 2" xfId="4539" xr:uid="{00000000-0005-0000-0000-00005C110000}"/>
    <cellStyle name="Note 2 5 11" xfId="4540" xr:uid="{00000000-0005-0000-0000-00005D110000}"/>
    <cellStyle name="Note 2 5 11 2" xfId="4541" xr:uid="{00000000-0005-0000-0000-00005E110000}"/>
    <cellStyle name="Note 2 5 12" xfId="4542" xr:uid="{00000000-0005-0000-0000-00005F110000}"/>
    <cellStyle name="Note 2 5 12 2" xfId="4543" xr:uid="{00000000-0005-0000-0000-000060110000}"/>
    <cellStyle name="Note 2 5 13" xfId="4544" xr:uid="{00000000-0005-0000-0000-000061110000}"/>
    <cellStyle name="Note 2 5 13 2" xfId="4545" xr:uid="{00000000-0005-0000-0000-000062110000}"/>
    <cellStyle name="Note 2 5 14" xfId="4546" xr:uid="{00000000-0005-0000-0000-000063110000}"/>
    <cellStyle name="Note 2 5 14 2" xfId="4547" xr:uid="{00000000-0005-0000-0000-000064110000}"/>
    <cellStyle name="Note 2 5 15" xfId="4548" xr:uid="{00000000-0005-0000-0000-000065110000}"/>
    <cellStyle name="Note 2 5 15 2" xfId="4549" xr:uid="{00000000-0005-0000-0000-000066110000}"/>
    <cellStyle name="Note 2 5 16" xfId="4550" xr:uid="{00000000-0005-0000-0000-000067110000}"/>
    <cellStyle name="Note 2 5 16 2" xfId="4551" xr:uid="{00000000-0005-0000-0000-000068110000}"/>
    <cellStyle name="Note 2 5 17" xfId="4552" xr:uid="{00000000-0005-0000-0000-000069110000}"/>
    <cellStyle name="Note 2 5 17 2" xfId="4553" xr:uid="{00000000-0005-0000-0000-00006A110000}"/>
    <cellStyle name="Note 2 5 18" xfId="4554" xr:uid="{00000000-0005-0000-0000-00006B110000}"/>
    <cellStyle name="Note 2 5 18 2" xfId="4555" xr:uid="{00000000-0005-0000-0000-00006C110000}"/>
    <cellStyle name="Note 2 5 19" xfId="4556" xr:uid="{00000000-0005-0000-0000-00006D110000}"/>
    <cellStyle name="Note 2 5 19 2" xfId="4557" xr:uid="{00000000-0005-0000-0000-00006E110000}"/>
    <cellStyle name="Note 2 5 2" xfId="4558" xr:uid="{00000000-0005-0000-0000-00006F110000}"/>
    <cellStyle name="Note 2 5 2 2" xfId="4559" xr:uid="{00000000-0005-0000-0000-000070110000}"/>
    <cellStyle name="Note 2 5 20" xfId="4560" xr:uid="{00000000-0005-0000-0000-000071110000}"/>
    <cellStyle name="Note 2 5 20 2" xfId="4561" xr:uid="{00000000-0005-0000-0000-000072110000}"/>
    <cellStyle name="Note 2 5 21" xfId="4562" xr:uid="{00000000-0005-0000-0000-000073110000}"/>
    <cellStyle name="Note 2 5 21 2" xfId="4563" xr:uid="{00000000-0005-0000-0000-000074110000}"/>
    <cellStyle name="Note 2 5 22" xfId="4564" xr:uid="{00000000-0005-0000-0000-000075110000}"/>
    <cellStyle name="Note 2 5 3" xfId="4565" xr:uid="{00000000-0005-0000-0000-000076110000}"/>
    <cellStyle name="Note 2 5 3 2" xfId="4566" xr:uid="{00000000-0005-0000-0000-000077110000}"/>
    <cellStyle name="Note 2 5 4" xfId="4567" xr:uid="{00000000-0005-0000-0000-000078110000}"/>
    <cellStyle name="Note 2 5 4 2" xfId="4568" xr:uid="{00000000-0005-0000-0000-000079110000}"/>
    <cellStyle name="Note 2 5 5" xfId="4569" xr:uid="{00000000-0005-0000-0000-00007A110000}"/>
    <cellStyle name="Note 2 5 5 2" xfId="4570" xr:uid="{00000000-0005-0000-0000-00007B110000}"/>
    <cellStyle name="Note 2 5 6" xfId="4571" xr:uid="{00000000-0005-0000-0000-00007C110000}"/>
    <cellStyle name="Note 2 5 6 2" xfId="4572" xr:uid="{00000000-0005-0000-0000-00007D110000}"/>
    <cellStyle name="Note 2 5 7" xfId="4573" xr:uid="{00000000-0005-0000-0000-00007E110000}"/>
    <cellStyle name="Note 2 5 7 2" xfId="4574" xr:uid="{00000000-0005-0000-0000-00007F110000}"/>
    <cellStyle name="Note 2 5 8" xfId="4575" xr:uid="{00000000-0005-0000-0000-000080110000}"/>
    <cellStyle name="Note 2 5 8 2" xfId="4576" xr:uid="{00000000-0005-0000-0000-000081110000}"/>
    <cellStyle name="Note 2 5 9" xfId="4577" xr:uid="{00000000-0005-0000-0000-000082110000}"/>
    <cellStyle name="Note 2 5 9 2" xfId="4578" xr:uid="{00000000-0005-0000-0000-000083110000}"/>
    <cellStyle name="Note 2 50" xfId="4579" xr:uid="{00000000-0005-0000-0000-000084110000}"/>
    <cellStyle name="Note 2 50 2" xfId="4580" xr:uid="{00000000-0005-0000-0000-000085110000}"/>
    <cellStyle name="Note 2 51" xfId="4581" xr:uid="{00000000-0005-0000-0000-000086110000}"/>
    <cellStyle name="Note 2 51 2" xfId="4582" xr:uid="{00000000-0005-0000-0000-000087110000}"/>
    <cellStyle name="Note 2 52" xfId="4583" xr:uid="{00000000-0005-0000-0000-000088110000}"/>
    <cellStyle name="Note 2 52 2" xfId="4584" xr:uid="{00000000-0005-0000-0000-000089110000}"/>
    <cellStyle name="Note 2 53" xfId="4585" xr:uid="{00000000-0005-0000-0000-00008A110000}"/>
    <cellStyle name="Note 2 53 2" xfId="4586" xr:uid="{00000000-0005-0000-0000-00008B110000}"/>
    <cellStyle name="Note 2 54" xfId="4587" xr:uid="{00000000-0005-0000-0000-00008C110000}"/>
    <cellStyle name="Note 2 54 2" xfId="4588" xr:uid="{00000000-0005-0000-0000-00008D110000}"/>
    <cellStyle name="Note 2 55" xfId="4589" xr:uid="{00000000-0005-0000-0000-00008E110000}"/>
    <cellStyle name="Note 2 55 2" xfId="4590" xr:uid="{00000000-0005-0000-0000-00008F110000}"/>
    <cellStyle name="Note 2 56" xfId="4591" xr:uid="{00000000-0005-0000-0000-000090110000}"/>
    <cellStyle name="Note 2 56 2" xfId="4592" xr:uid="{00000000-0005-0000-0000-000091110000}"/>
    <cellStyle name="Note 2 57" xfId="4593" xr:uid="{00000000-0005-0000-0000-000092110000}"/>
    <cellStyle name="Note 2 57 2" xfId="4594" xr:uid="{00000000-0005-0000-0000-000093110000}"/>
    <cellStyle name="Note 2 58" xfId="4595" xr:uid="{00000000-0005-0000-0000-000094110000}"/>
    <cellStyle name="Note 2 58 2" xfId="4596" xr:uid="{00000000-0005-0000-0000-000095110000}"/>
    <cellStyle name="Note 2 59" xfId="4597" xr:uid="{00000000-0005-0000-0000-000096110000}"/>
    <cellStyle name="Note 2 59 2" xfId="4598" xr:uid="{00000000-0005-0000-0000-000097110000}"/>
    <cellStyle name="Note 2 6" xfId="4599" xr:uid="{00000000-0005-0000-0000-000098110000}"/>
    <cellStyle name="Note 2 6 10" xfId="4600" xr:uid="{00000000-0005-0000-0000-000099110000}"/>
    <cellStyle name="Note 2 6 10 2" xfId="4601" xr:uid="{00000000-0005-0000-0000-00009A110000}"/>
    <cellStyle name="Note 2 6 11" xfId="4602" xr:uid="{00000000-0005-0000-0000-00009B110000}"/>
    <cellStyle name="Note 2 6 11 2" xfId="4603" xr:uid="{00000000-0005-0000-0000-00009C110000}"/>
    <cellStyle name="Note 2 6 12" xfId="4604" xr:uid="{00000000-0005-0000-0000-00009D110000}"/>
    <cellStyle name="Note 2 6 12 2" xfId="4605" xr:uid="{00000000-0005-0000-0000-00009E110000}"/>
    <cellStyle name="Note 2 6 13" xfId="4606" xr:uid="{00000000-0005-0000-0000-00009F110000}"/>
    <cellStyle name="Note 2 6 13 2" xfId="4607" xr:uid="{00000000-0005-0000-0000-0000A0110000}"/>
    <cellStyle name="Note 2 6 14" xfId="4608" xr:uid="{00000000-0005-0000-0000-0000A1110000}"/>
    <cellStyle name="Note 2 6 14 2" xfId="4609" xr:uid="{00000000-0005-0000-0000-0000A2110000}"/>
    <cellStyle name="Note 2 6 15" xfId="4610" xr:uid="{00000000-0005-0000-0000-0000A3110000}"/>
    <cellStyle name="Note 2 6 15 2" xfId="4611" xr:uid="{00000000-0005-0000-0000-0000A4110000}"/>
    <cellStyle name="Note 2 6 16" xfId="4612" xr:uid="{00000000-0005-0000-0000-0000A5110000}"/>
    <cellStyle name="Note 2 6 16 2" xfId="4613" xr:uid="{00000000-0005-0000-0000-0000A6110000}"/>
    <cellStyle name="Note 2 6 17" xfId="4614" xr:uid="{00000000-0005-0000-0000-0000A7110000}"/>
    <cellStyle name="Note 2 6 17 2" xfId="4615" xr:uid="{00000000-0005-0000-0000-0000A8110000}"/>
    <cellStyle name="Note 2 6 18" xfId="4616" xr:uid="{00000000-0005-0000-0000-0000A9110000}"/>
    <cellStyle name="Note 2 6 18 2" xfId="4617" xr:uid="{00000000-0005-0000-0000-0000AA110000}"/>
    <cellStyle name="Note 2 6 19" xfId="4618" xr:uid="{00000000-0005-0000-0000-0000AB110000}"/>
    <cellStyle name="Note 2 6 19 2" xfId="4619" xr:uid="{00000000-0005-0000-0000-0000AC110000}"/>
    <cellStyle name="Note 2 6 2" xfId="4620" xr:uid="{00000000-0005-0000-0000-0000AD110000}"/>
    <cellStyle name="Note 2 6 2 2" xfId="4621" xr:uid="{00000000-0005-0000-0000-0000AE110000}"/>
    <cellStyle name="Note 2 6 20" xfId="4622" xr:uid="{00000000-0005-0000-0000-0000AF110000}"/>
    <cellStyle name="Note 2 6 20 2" xfId="4623" xr:uid="{00000000-0005-0000-0000-0000B0110000}"/>
    <cellStyle name="Note 2 6 21" xfId="4624" xr:uid="{00000000-0005-0000-0000-0000B1110000}"/>
    <cellStyle name="Note 2 6 21 2" xfId="4625" xr:uid="{00000000-0005-0000-0000-0000B2110000}"/>
    <cellStyle name="Note 2 6 22" xfId="4626" xr:uid="{00000000-0005-0000-0000-0000B3110000}"/>
    <cellStyle name="Note 2 6 3" xfId="4627" xr:uid="{00000000-0005-0000-0000-0000B4110000}"/>
    <cellStyle name="Note 2 6 3 2" xfId="4628" xr:uid="{00000000-0005-0000-0000-0000B5110000}"/>
    <cellStyle name="Note 2 6 4" xfId="4629" xr:uid="{00000000-0005-0000-0000-0000B6110000}"/>
    <cellStyle name="Note 2 6 4 2" xfId="4630" xr:uid="{00000000-0005-0000-0000-0000B7110000}"/>
    <cellStyle name="Note 2 6 5" xfId="4631" xr:uid="{00000000-0005-0000-0000-0000B8110000}"/>
    <cellStyle name="Note 2 6 5 2" xfId="4632" xr:uid="{00000000-0005-0000-0000-0000B9110000}"/>
    <cellStyle name="Note 2 6 6" xfId="4633" xr:uid="{00000000-0005-0000-0000-0000BA110000}"/>
    <cellStyle name="Note 2 6 6 2" xfId="4634" xr:uid="{00000000-0005-0000-0000-0000BB110000}"/>
    <cellStyle name="Note 2 6 7" xfId="4635" xr:uid="{00000000-0005-0000-0000-0000BC110000}"/>
    <cellStyle name="Note 2 6 7 2" xfId="4636" xr:uid="{00000000-0005-0000-0000-0000BD110000}"/>
    <cellStyle name="Note 2 6 8" xfId="4637" xr:uid="{00000000-0005-0000-0000-0000BE110000}"/>
    <cellStyle name="Note 2 6 8 2" xfId="4638" xr:uid="{00000000-0005-0000-0000-0000BF110000}"/>
    <cellStyle name="Note 2 6 9" xfId="4639" xr:uid="{00000000-0005-0000-0000-0000C0110000}"/>
    <cellStyle name="Note 2 6 9 2" xfId="4640" xr:uid="{00000000-0005-0000-0000-0000C1110000}"/>
    <cellStyle name="Note 2 60" xfId="4641" xr:uid="{00000000-0005-0000-0000-0000C2110000}"/>
    <cellStyle name="Note 2 60 2" xfId="4642" xr:uid="{00000000-0005-0000-0000-0000C3110000}"/>
    <cellStyle name="Note 2 61" xfId="4643" xr:uid="{00000000-0005-0000-0000-0000C4110000}"/>
    <cellStyle name="Note 2 61 2" xfId="4644" xr:uid="{00000000-0005-0000-0000-0000C5110000}"/>
    <cellStyle name="Note 2 62" xfId="4645" xr:uid="{00000000-0005-0000-0000-0000C6110000}"/>
    <cellStyle name="Note 2 62 2" xfId="4646" xr:uid="{00000000-0005-0000-0000-0000C7110000}"/>
    <cellStyle name="Note 2 63" xfId="4647" xr:uid="{00000000-0005-0000-0000-0000C8110000}"/>
    <cellStyle name="Note 2 63 2" xfId="4648" xr:uid="{00000000-0005-0000-0000-0000C9110000}"/>
    <cellStyle name="Note 2 64" xfId="4649" xr:uid="{00000000-0005-0000-0000-0000CA110000}"/>
    <cellStyle name="Note 2 64 2" xfId="4650" xr:uid="{00000000-0005-0000-0000-0000CB110000}"/>
    <cellStyle name="Note 2 65" xfId="4651" xr:uid="{00000000-0005-0000-0000-0000CC110000}"/>
    <cellStyle name="Note 2 65 2" xfId="4652" xr:uid="{00000000-0005-0000-0000-0000CD110000}"/>
    <cellStyle name="Note 2 66" xfId="4653" xr:uid="{00000000-0005-0000-0000-0000CE110000}"/>
    <cellStyle name="Note 2 66 2" xfId="4654" xr:uid="{00000000-0005-0000-0000-0000CF110000}"/>
    <cellStyle name="Note 2 67" xfId="4655" xr:uid="{00000000-0005-0000-0000-0000D0110000}"/>
    <cellStyle name="Note 2 67 2" xfId="4656" xr:uid="{00000000-0005-0000-0000-0000D1110000}"/>
    <cellStyle name="Note 2 68" xfId="4657" xr:uid="{00000000-0005-0000-0000-0000D2110000}"/>
    <cellStyle name="Note 2 68 2" xfId="4658" xr:uid="{00000000-0005-0000-0000-0000D3110000}"/>
    <cellStyle name="Note 2 69" xfId="4659" xr:uid="{00000000-0005-0000-0000-0000D4110000}"/>
    <cellStyle name="Note 2 69 2" xfId="4660" xr:uid="{00000000-0005-0000-0000-0000D5110000}"/>
    <cellStyle name="Note 2 7" xfId="4661" xr:uid="{00000000-0005-0000-0000-0000D6110000}"/>
    <cellStyle name="Note 2 7 10" xfId="4662" xr:uid="{00000000-0005-0000-0000-0000D7110000}"/>
    <cellStyle name="Note 2 7 10 2" xfId="4663" xr:uid="{00000000-0005-0000-0000-0000D8110000}"/>
    <cellStyle name="Note 2 7 11" xfId="4664" xr:uid="{00000000-0005-0000-0000-0000D9110000}"/>
    <cellStyle name="Note 2 7 11 2" xfId="4665" xr:uid="{00000000-0005-0000-0000-0000DA110000}"/>
    <cellStyle name="Note 2 7 12" xfId="4666" xr:uid="{00000000-0005-0000-0000-0000DB110000}"/>
    <cellStyle name="Note 2 7 12 2" xfId="4667" xr:uid="{00000000-0005-0000-0000-0000DC110000}"/>
    <cellStyle name="Note 2 7 13" xfId="4668" xr:uid="{00000000-0005-0000-0000-0000DD110000}"/>
    <cellStyle name="Note 2 7 13 2" xfId="4669" xr:uid="{00000000-0005-0000-0000-0000DE110000}"/>
    <cellStyle name="Note 2 7 14" xfId="4670" xr:uid="{00000000-0005-0000-0000-0000DF110000}"/>
    <cellStyle name="Note 2 7 14 2" xfId="4671" xr:uid="{00000000-0005-0000-0000-0000E0110000}"/>
    <cellStyle name="Note 2 7 15" xfId="4672" xr:uid="{00000000-0005-0000-0000-0000E1110000}"/>
    <cellStyle name="Note 2 7 15 2" xfId="4673" xr:uid="{00000000-0005-0000-0000-0000E2110000}"/>
    <cellStyle name="Note 2 7 16" xfId="4674" xr:uid="{00000000-0005-0000-0000-0000E3110000}"/>
    <cellStyle name="Note 2 7 16 2" xfId="4675" xr:uid="{00000000-0005-0000-0000-0000E4110000}"/>
    <cellStyle name="Note 2 7 17" xfId="4676" xr:uid="{00000000-0005-0000-0000-0000E5110000}"/>
    <cellStyle name="Note 2 7 17 2" xfId="4677" xr:uid="{00000000-0005-0000-0000-0000E6110000}"/>
    <cellStyle name="Note 2 7 18" xfId="4678" xr:uid="{00000000-0005-0000-0000-0000E7110000}"/>
    <cellStyle name="Note 2 7 18 2" xfId="4679" xr:uid="{00000000-0005-0000-0000-0000E8110000}"/>
    <cellStyle name="Note 2 7 19" xfId="4680" xr:uid="{00000000-0005-0000-0000-0000E9110000}"/>
    <cellStyle name="Note 2 7 19 2" xfId="4681" xr:uid="{00000000-0005-0000-0000-0000EA110000}"/>
    <cellStyle name="Note 2 7 2" xfId="4682" xr:uid="{00000000-0005-0000-0000-0000EB110000}"/>
    <cellStyle name="Note 2 7 2 2" xfId="4683" xr:uid="{00000000-0005-0000-0000-0000EC110000}"/>
    <cellStyle name="Note 2 7 20" xfId="4684" xr:uid="{00000000-0005-0000-0000-0000ED110000}"/>
    <cellStyle name="Note 2 7 20 2" xfId="4685" xr:uid="{00000000-0005-0000-0000-0000EE110000}"/>
    <cellStyle name="Note 2 7 21" xfId="4686" xr:uid="{00000000-0005-0000-0000-0000EF110000}"/>
    <cellStyle name="Note 2 7 21 2" xfId="4687" xr:uid="{00000000-0005-0000-0000-0000F0110000}"/>
    <cellStyle name="Note 2 7 22" xfId="4688" xr:uid="{00000000-0005-0000-0000-0000F1110000}"/>
    <cellStyle name="Note 2 7 3" xfId="4689" xr:uid="{00000000-0005-0000-0000-0000F2110000}"/>
    <cellStyle name="Note 2 7 3 2" xfId="4690" xr:uid="{00000000-0005-0000-0000-0000F3110000}"/>
    <cellStyle name="Note 2 7 4" xfId="4691" xr:uid="{00000000-0005-0000-0000-0000F4110000}"/>
    <cellStyle name="Note 2 7 4 2" xfId="4692" xr:uid="{00000000-0005-0000-0000-0000F5110000}"/>
    <cellStyle name="Note 2 7 5" xfId="4693" xr:uid="{00000000-0005-0000-0000-0000F6110000}"/>
    <cellStyle name="Note 2 7 5 2" xfId="4694" xr:uid="{00000000-0005-0000-0000-0000F7110000}"/>
    <cellStyle name="Note 2 7 6" xfId="4695" xr:uid="{00000000-0005-0000-0000-0000F8110000}"/>
    <cellStyle name="Note 2 7 6 2" xfId="4696" xr:uid="{00000000-0005-0000-0000-0000F9110000}"/>
    <cellStyle name="Note 2 7 7" xfId="4697" xr:uid="{00000000-0005-0000-0000-0000FA110000}"/>
    <cellStyle name="Note 2 7 7 2" xfId="4698" xr:uid="{00000000-0005-0000-0000-0000FB110000}"/>
    <cellStyle name="Note 2 7 8" xfId="4699" xr:uid="{00000000-0005-0000-0000-0000FC110000}"/>
    <cellStyle name="Note 2 7 8 2" xfId="4700" xr:uid="{00000000-0005-0000-0000-0000FD110000}"/>
    <cellStyle name="Note 2 7 9" xfId="4701" xr:uid="{00000000-0005-0000-0000-0000FE110000}"/>
    <cellStyle name="Note 2 7 9 2" xfId="4702" xr:uid="{00000000-0005-0000-0000-0000FF110000}"/>
    <cellStyle name="Note 2 70" xfId="4703" xr:uid="{00000000-0005-0000-0000-000000120000}"/>
    <cellStyle name="Note 2 70 2" xfId="4704" xr:uid="{00000000-0005-0000-0000-000001120000}"/>
    <cellStyle name="Note 2 71" xfId="4705" xr:uid="{00000000-0005-0000-0000-000002120000}"/>
    <cellStyle name="Note 2 71 2" xfId="4706" xr:uid="{00000000-0005-0000-0000-000003120000}"/>
    <cellStyle name="Note 2 72" xfId="4707" xr:uid="{00000000-0005-0000-0000-000004120000}"/>
    <cellStyle name="Note 2 72 2" xfId="4708" xr:uid="{00000000-0005-0000-0000-000005120000}"/>
    <cellStyle name="Note 2 73" xfId="4709" xr:uid="{00000000-0005-0000-0000-000006120000}"/>
    <cellStyle name="Note 2 73 2" xfId="4710" xr:uid="{00000000-0005-0000-0000-000007120000}"/>
    <cellStyle name="Note 2 74" xfId="4711" xr:uid="{00000000-0005-0000-0000-000008120000}"/>
    <cellStyle name="Note 2 74 2" xfId="4712" xr:uid="{00000000-0005-0000-0000-000009120000}"/>
    <cellStyle name="Note 2 75" xfId="4713" xr:uid="{00000000-0005-0000-0000-00000A120000}"/>
    <cellStyle name="Note 2 75 2" xfId="4714" xr:uid="{00000000-0005-0000-0000-00000B120000}"/>
    <cellStyle name="Note 2 76" xfId="4715" xr:uid="{00000000-0005-0000-0000-00000C120000}"/>
    <cellStyle name="Note 2 76 2" xfId="4716" xr:uid="{00000000-0005-0000-0000-00000D120000}"/>
    <cellStyle name="Note 2 77" xfId="4717" xr:uid="{00000000-0005-0000-0000-00000E120000}"/>
    <cellStyle name="Note 2 77 2" xfId="4718" xr:uid="{00000000-0005-0000-0000-00000F120000}"/>
    <cellStyle name="Note 2 78" xfId="4719" xr:uid="{00000000-0005-0000-0000-000010120000}"/>
    <cellStyle name="Note 2 78 2" xfId="4720" xr:uid="{00000000-0005-0000-0000-000011120000}"/>
    <cellStyle name="Note 2 79" xfId="4721" xr:uid="{00000000-0005-0000-0000-000012120000}"/>
    <cellStyle name="Note 2 79 2" xfId="4722" xr:uid="{00000000-0005-0000-0000-000013120000}"/>
    <cellStyle name="Note 2 8" xfId="4723" xr:uid="{00000000-0005-0000-0000-000014120000}"/>
    <cellStyle name="Note 2 8 10" xfId="4724" xr:uid="{00000000-0005-0000-0000-000015120000}"/>
    <cellStyle name="Note 2 8 10 2" xfId="4725" xr:uid="{00000000-0005-0000-0000-000016120000}"/>
    <cellStyle name="Note 2 8 11" xfId="4726" xr:uid="{00000000-0005-0000-0000-000017120000}"/>
    <cellStyle name="Note 2 8 11 2" xfId="4727" xr:uid="{00000000-0005-0000-0000-000018120000}"/>
    <cellStyle name="Note 2 8 12" xfId="4728" xr:uid="{00000000-0005-0000-0000-000019120000}"/>
    <cellStyle name="Note 2 8 12 2" xfId="4729" xr:uid="{00000000-0005-0000-0000-00001A120000}"/>
    <cellStyle name="Note 2 8 13" xfId="4730" xr:uid="{00000000-0005-0000-0000-00001B120000}"/>
    <cellStyle name="Note 2 8 13 2" xfId="4731" xr:uid="{00000000-0005-0000-0000-00001C120000}"/>
    <cellStyle name="Note 2 8 14" xfId="4732" xr:uid="{00000000-0005-0000-0000-00001D120000}"/>
    <cellStyle name="Note 2 8 14 2" xfId="4733" xr:uid="{00000000-0005-0000-0000-00001E120000}"/>
    <cellStyle name="Note 2 8 15" xfId="4734" xr:uid="{00000000-0005-0000-0000-00001F120000}"/>
    <cellStyle name="Note 2 8 15 2" xfId="4735" xr:uid="{00000000-0005-0000-0000-000020120000}"/>
    <cellStyle name="Note 2 8 16" xfId="4736" xr:uid="{00000000-0005-0000-0000-000021120000}"/>
    <cellStyle name="Note 2 8 16 2" xfId="4737" xr:uid="{00000000-0005-0000-0000-000022120000}"/>
    <cellStyle name="Note 2 8 17" xfId="4738" xr:uid="{00000000-0005-0000-0000-000023120000}"/>
    <cellStyle name="Note 2 8 17 2" xfId="4739" xr:uid="{00000000-0005-0000-0000-000024120000}"/>
    <cellStyle name="Note 2 8 18" xfId="4740" xr:uid="{00000000-0005-0000-0000-000025120000}"/>
    <cellStyle name="Note 2 8 18 2" xfId="4741" xr:uid="{00000000-0005-0000-0000-000026120000}"/>
    <cellStyle name="Note 2 8 19" xfId="4742" xr:uid="{00000000-0005-0000-0000-000027120000}"/>
    <cellStyle name="Note 2 8 19 2" xfId="4743" xr:uid="{00000000-0005-0000-0000-000028120000}"/>
    <cellStyle name="Note 2 8 2" xfId="4744" xr:uid="{00000000-0005-0000-0000-000029120000}"/>
    <cellStyle name="Note 2 8 2 2" xfId="4745" xr:uid="{00000000-0005-0000-0000-00002A120000}"/>
    <cellStyle name="Note 2 8 20" xfId="4746" xr:uid="{00000000-0005-0000-0000-00002B120000}"/>
    <cellStyle name="Note 2 8 20 2" xfId="4747" xr:uid="{00000000-0005-0000-0000-00002C120000}"/>
    <cellStyle name="Note 2 8 21" xfId="4748" xr:uid="{00000000-0005-0000-0000-00002D120000}"/>
    <cellStyle name="Note 2 8 21 2" xfId="4749" xr:uid="{00000000-0005-0000-0000-00002E120000}"/>
    <cellStyle name="Note 2 8 22" xfId="4750" xr:uid="{00000000-0005-0000-0000-00002F120000}"/>
    <cellStyle name="Note 2 8 3" xfId="4751" xr:uid="{00000000-0005-0000-0000-000030120000}"/>
    <cellStyle name="Note 2 8 3 2" xfId="4752" xr:uid="{00000000-0005-0000-0000-000031120000}"/>
    <cellStyle name="Note 2 8 4" xfId="4753" xr:uid="{00000000-0005-0000-0000-000032120000}"/>
    <cellStyle name="Note 2 8 4 2" xfId="4754" xr:uid="{00000000-0005-0000-0000-000033120000}"/>
    <cellStyle name="Note 2 8 5" xfId="4755" xr:uid="{00000000-0005-0000-0000-000034120000}"/>
    <cellStyle name="Note 2 8 5 2" xfId="4756" xr:uid="{00000000-0005-0000-0000-000035120000}"/>
    <cellStyle name="Note 2 8 6" xfId="4757" xr:uid="{00000000-0005-0000-0000-000036120000}"/>
    <cellStyle name="Note 2 8 6 2" xfId="4758" xr:uid="{00000000-0005-0000-0000-000037120000}"/>
    <cellStyle name="Note 2 8 7" xfId="4759" xr:uid="{00000000-0005-0000-0000-000038120000}"/>
    <cellStyle name="Note 2 8 7 2" xfId="4760" xr:uid="{00000000-0005-0000-0000-000039120000}"/>
    <cellStyle name="Note 2 8 8" xfId="4761" xr:uid="{00000000-0005-0000-0000-00003A120000}"/>
    <cellStyle name="Note 2 8 8 2" xfId="4762" xr:uid="{00000000-0005-0000-0000-00003B120000}"/>
    <cellStyle name="Note 2 8 9" xfId="4763" xr:uid="{00000000-0005-0000-0000-00003C120000}"/>
    <cellStyle name="Note 2 8 9 2" xfId="4764" xr:uid="{00000000-0005-0000-0000-00003D120000}"/>
    <cellStyle name="Note 2 80" xfId="4765" xr:uid="{00000000-0005-0000-0000-00003E120000}"/>
    <cellStyle name="Note 2 80 2" xfId="4766" xr:uid="{00000000-0005-0000-0000-00003F120000}"/>
    <cellStyle name="Note 2 81" xfId="4767" xr:uid="{00000000-0005-0000-0000-000040120000}"/>
    <cellStyle name="Note 2 81 2" xfId="4768" xr:uid="{00000000-0005-0000-0000-000041120000}"/>
    <cellStyle name="Note 2 81 3" xfId="4769" xr:uid="{00000000-0005-0000-0000-000042120000}"/>
    <cellStyle name="Note 2 81 3 2" xfId="4770" xr:uid="{00000000-0005-0000-0000-000043120000}"/>
    <cellStyle name="Note 2 81 4" xfId="4771" xr:uid="{00000000-0005-0000-0000-000044120000}"/>
    <cellStyle name="Note 2 81 4 2" xfId="4772" xr:uid="{00000000-0005-0000-0000-000045120000}"/>
    <cellStyle name="Note 2 81 5" xfId="4773" xr:uid="{00000000-0005-0000-0000-000046120000}"/>
    <cellStyle name="Note 2 82" xfId="4774" xr:uid="{00000000-0005-0000-0000-000047120000}"/>
    <cellStyle name="Note 2 82 2" xfId="4775" xr:uid="{00000000-0005-0000-0000-000048120000}"/>
    <cellStyle name="Note 2 83" xfId="4776" xr:uid="{00000000-0005-0000-0000-000049120000}"/>
    <cellStyle name="Note 2 83 2" xfId="4777" xr:uid="{00000000-0005-0000-0000-00004A120000}"/>
    <cellStyle name="Note 2 84" xfId="4778" xr:uid="{00000000-0005-0000-0000-00004B120000}"/>
    <cellStyle name="Note 2 84 2" xfId="4779" xr:uid="{00000000-0005-0000-0000-00004C120000}"/>
    <cellStyle name="Note 2 85" xfId="4780" xr:uid="{00000000-0005-0000-0000-00004D120000}"/>
    <cellStyle name="Note 2 85 2" xfId="4781" xr:uid="{00000000-0005-0000-0000-00004E120000}"/>
    <cellStyle name="Note 2 86" xfId="4782" xr:uid="{00000000-0005-0000-0000-00004F120000}"/>
    <cellStyle name="Note 2 86 2" xfId="4783" xr:uid="{00000000-0005-0000-0000-000050120000}"/>
    <cellStyle name="Note 2 87" xfId="4784" xr:uid="{00000000-0005-0000-0000-000051120000}"/>
    <cellStyle name="Note 2 87 2" xfId="4785" xr:uid="{00000000-0005-0000-0000-000052120000}"/>
    <cellStyle name="Note 2 88" xfId="4786" xr:uid="{00000000-0005-0000-0000-000053120000}"/>
    <cellStyle name="Note 2 88 2" xfId="4787" xr:uid="{00000000-0005-0000-0000-000054120000}"/>
    <cellStyle name="Note 2 89" xfId="4788" xr:uid="{00000000-0005-0000-0000-000055120000}"/>
    <cellStyle name="Note 2 89 2" xfId="4789" xr:uid="{00000000-0005-0000-0000-000056120000}"/>
    <cellStyle name="Note 2 9" xfId="4790" xr:uid="{00000000-0005-0000-0000-000057120000}"/>
    <cellStyle name="Note 2 9 10" xfId="4791" xr:uid="{00000000-0005-0000-0000-000058120000}"/>
    <cellStyle name="Note 2 9 10 2" xfId="4792" xr:uid="{00000000-0005-0000-0000-000059120000}"/>
    <cellStyle name="Note 2 9 11" xfId="4793" xr:uid="{00000000-0005-0000-0000-00005A120000}"/>
    <cellStyle name="Note 2 9 11 2" xfId="4794" xr:uid="{00000000-0005-0000-0000-00005B120000}"/>
    <cellStyle name="Note 2 9 12" xfId="4795" xr:uid="{00000000-0005-0000-0000-00005C120000}"/>
    <cellStyle name="Note 2 9 12 2" xfId="4796" xr:uid="{00000000-0005-0000-0000-00005D120000}"/>
    <cellStyle name="Note 2 9 13" xfId="4797" xr:uid="{00000000-0005-0000-0000-00005E120000}"/>
    <cellStyle name="Note 2 9 13 2" xfId="4798" xr:uid="{00000000-0005-0000-0000-00005F120000}"/>
    <cellStyle name="Note 2 9 14" xfId="4799" xr:uid="{00000000-0005-0000-0000-000060120000}"/>
    <cellStyle name="Note 2 9 14 2" xfId="4800" xr:uid="{00000000-0005-0000-0000-000061120000}"/>
    <cellStyle name="Note 2 9 15" xfId="4801" xr:uid="{00000000-0005-0000-0000-000062120000}"/>
    <cellStyle name="Note 2 9 15 2" xfId="4802" xr:uid="{00000000-0005-0000-0000-000063120000}"/>
    <cellStyle name="Note 2 9 16" xfId="4803" xr:uid="{00000000-0005-0000-0000-000064120000}"/>
    <cellStyle name="Note 2 9 16 2" xfId="4804" xr:uid="{00000000-0005-0000-0000-000065120000}"/>
    <cellStyle name="Note 2 9 17" xfId="4805" xr:uid="{00000000-0005-0000-0000-000066120000}"/>
    <cellStyle name="Note 2 9 17 2" xfId="4806" xr:uid="{00000000-0005-0000-0000-000067120000}"/>
    <cellStyle name="Note 2 9 18" xfId="4807" xr:uid="{00000000-0005-0000-0000-000068120000}"/>
    <cellStyle name="Note 2 9 18 2" xfId="4808" xr:uid="{00000000-0005-0000-0000-000069120000}"/>
    <cellStyle name="Note 2 9 19" xfId="4809" xr:uid="{00000000-0005-0000-0000-00006A120000}"/>
    <cellStyle name="Note 2 9 19 2" xfId="4810" xr:uid="{00000000-0005-0000-0000-00006B120000}"/>
    <cellStyle name="Note 2 9 2" xfId="4811" xr:uid="{00000000-0005-0000-0000-00006C120000}"/>
    <cellStyle name="Note 2 9 2 2" xfId="4812" xr:uid="{00000000-0005-0000-0000-00006D120000}"/>
    <cellStyle name="Note 2 9 20" xfId="4813" xr:uid="{00000000-0005-0000-0000-00006E120000}"/>
    <cellStyle name="Note 2 9 20 2" xfId="4814" xr:uid="{00000000-0005-0000-0000-00006F120000}"/>
    <cellStyle name="Note 2 9 21" xfId="4815" xr:uid="{00000000-0005-0000-0000-000070120000}"/>
    <cellStyle name="Note 2 9 21 2" xfId="4816" xr:uid="{00000000-0005-0000-0000-000071120000}"/>
    <cellStyle name="Note 2 9 22" xfId="4817" xr:uid="{00000000-0005-0000-0000-000072120000}"/>
    <cellStyle name="Note 2 9 3" xfId="4818" xr:uid="{00000000-0005-0000-0000-000073120000}"/>
    <cellStyle name="Note 2 9 3 2" xfId="4819" xr:uid="{00000000-0005-0000-0000-000074120000}"/>
    <cellStyle name="Note 2 9 4" xfId="4820" xr:uid="{00000000-0005-0000-0000-000075120000}"/>
    <cellStyle name="Note 2 9 4 2" xfId="4821" xr:uid="{00000000-0005-0000-0000-000076120000}"/>
    <cellStyle name="Note 2 9 5" xfId="4822" xr:uid="{00000000-0005-0000-0000-000077120000}"/>
    <cellStyle name="Note 2 9 5 2" xfId="4823" xr:uid="{00000000-0005-0000-0000-000078120000}"/>
    <cellStyle name="Note 2 9 6" xfId="4824" xr:uid="{00000000-0005-0000-0000-000079120000}"/>
    <cellStyle name="Note 2 9 6 2" xfId="4825" xr:uid="{00000000-0005-0000-0000-00007A120000}"/>
    <cellStyle name="Note 2 9 7" xfId="4826" xr:uid="{00000000-0005-0000-0000-00007B120000}"/>
    <cellStyle name="Note 2 9 7 2" xfId="4827" xr:uid="{00000000-0005-0000-0000-00007C120000}"/>
    <cellStyle name="Note 2 9 8" xfId="4828" xr:uid="{00000000-0005-0000-0000-00007D120000}"/>
    <cellStyle name="Note 2 9 8 2" xfId="4829" xr:uid="{00000000-0005-0000-0000-00007E120000}"/>
    <cellStyle name="Note 2 9 9" xfId="4830" xr:uid="{00000000-0005-0000-0000-00007F120000}"/>
    <cellStyle name="Note 2 9 9 2" xfId="4831" xr:uid="{00000000-0005-0000-0000-000080120000}"/>
    <cellStyle name="Note 2 90" xfId="4832" xr:uid="{00000000-0005-0000-0000-000081120000}"/>
    <cellStyle name="Note 2 90 2" xfId="4833" xr:uid="{00000000-0005-0000-0000-000082120000}"/>
    <cellStyle name="Note 2 91" xfId="4834" xr:uid="{00000000-0005-0000-0000-000083120000}"/>
    <cellStyle name="Note 2 91 2" xfId="4835" xr:uid="{00000000-0005-0000-0000-000084120000}"/>
    <cellStyle name="Note 2 92" xfId="4836" xr:uid="{00000000-0005-0000-0000-000085120000}"/>
    <cellStyle name="Note 2 92 2" xfId="4837" xr:uid="{00000000-0005-0000-0000-000086120000}"/>
    <cellStyle name="Note 2 93" xfId="4838" xr:uid="{00000000-0005-0000-0000-000087120000}"/>
    <cellStyle name="Note 2 93 2" xfId="4839" xr:uid="{00000000-0005-0000-0000-000088120000}"/>
    <cellStyle name="Note 2 94" xfId="4840" xr:uid="{00000000-0005-0000-0000-000089120000}"/>
    <cellStyle name="Note 2 94 2" xfId="4841" xr:uid="{00000000-0005-0000-0000-00008A120000}"/>
    <cellStyle name="Note 2 95" xfId="4842" xr:uid="{00000000-0005-0000-0000-00008B120000}"/>
    <cellStyle name="Note 2 95 2" xfId="4843" xr:uid="{00000000-0005-0000-0000-00008C120000}"/>
    <cellStyle name="Note 2 96" xfId="4844" xr:uid="{00000000-0005-0000-0000-00008D120000}"/>
    <cellStyle name="Note 2 96 2" xfId="4845" xr:uid="{00000000-0005-0000-0000-00008E120000}"/>
    <cellStyle name="Note 2 97" xfId="4846" xr:uid="{00000000-0005-0000-0000-00008F120000}"/>
    <cellStyle name="Note 2 97 2" xfId="4847" xr:uid="{00000000-0005-0000-0000-000090120000}"/>
    <cellStyle name="Note 2 98" xfId="4848" xr:uid="{00000000-0005-0000-0000-000091120000}"/>
    <cellStyle name="Note 2 98 2" xfId="4849" xr:uid="{00000000-0005-0000-0000-000092120000}"/>
    <cellStyle name="Note 2 99" xfId="4850" xr:uid="{00000000-0005-0000-0000-000093120000}"/>
    <cellStyle name="Note 2 99 2" xfId="4851" xr:uid="{00000000-0005-0000-0000-000094120000}"/>
    <cellStyle name="Note 20" xfId="4852" xr:uid="{00000000-0005-0000-0000-000095120000}"/>
    <cellStyle name="Note 20 2" xfId="4853" xr:uid="{00000000-0005-0000-0000-000096120000}"/>
    <cellStyle name="Note 21" xfId="4854" xr:uid="{00000000-0005-0000-0000-000097120000}"/>
    <cellStyle name="Note 21 2" xfId="4855" xr:uid="{00000000-0005-0000-0000-000098120000}"/>
    <cellStyle name="Note 22" xfId="4856" xr:uid="{00000000-0005-0000-0000-000099120000}"/>
    <cellStyle name="Note 22 2" xfId="4857" xr:uid="{00000000-0005-0000-0000-00009A120000}"/>
    <cellStyle name="Note 23" xfId="4858" xr:uid="{00000000-0005-0000-0000-00009B120000}"/>
    <cellStyle name="Note 23 2" xfId="4859" xr:uid="{00000000-0005-0000-0000-00009C120000}"/>
    <cellStyle name="Note 24" xfId="4860" xr:uid="{00000000-0005-0000-0000-00009D120000}"/>
    <cellStyle name="Note 24 2" xfId="4861" xr:uid="{00000000-0005-0000-0000-00009E120000}"/>
    <cellStyle name="Note 25" xfId="4862" xr:uid="{00000000-0005-0000-0000-00009F120000}"/>
    <cellStyle name="Note 25 2" xfId="4863" xr:uid="{00000000-0005-0000-0000-0000A0120000}"/>
    <cellStyle name="Note 26" xfId="4864" xr:uid="{00000000-0005-0000-0000-0000A1120000}"/>
    <cellStyle name="Note 26 2" xfId="4865" xr:uid="{00000000-0005-0000-0000-0000A2120000}"/>
    <cellStyle name="Note 27" xfId="4866" xr:uid="{00000000-0005-0000-0000-0000A3120000}"/>
    <cellStyle name="Note 27 2" xfId="4867" xr:uid="{00000000-0005-0000-0000-0000A4120000}"/>
    <cellStyle name="Note 28" xfId="4868" xr:uid="{00000000-0005-0000-0000-0000A5120000}"/>
    <cellStyle name="Note 28 2" xfId="4869" xr:uid="{00000000-0005-0000-0000-0000A6120000}"/>
    <cellStyle name="Note 29" xfId="4870" xr:uid="{00000000-0005-0000-0000-0000A7120000}"/>
    <cellStyle name="Note 29 2" xfId="4871" xr:uid="{00000000-0005-0000-0000-0000A8120000}"/>
    <cellStyle name="Note 3" xfId="231" xr:uid="{00000000-0005-0000-0000-0000A9120000}"/>
    <cellStyle name="Note 3 10" xfId="4872" xr:uid="{00000000-0005-0000-0000-0000AA120000}"/>
    <cellStyle name="Note 3 10 10" xfId="4873" xr:uid="{00000000-0005-0000-0000-0000AB120000}"/>
    <cellStyle name="Note 3 10 10 2" xfId="4874" xr:uid="{00000000-0005-0000-0000-0000AC120000}"/>
    <cellStyle name="Note 3 10 11" xfId="4875" xr:uid="{00000000-0005-0000-0000-0000AD120000}"/>
    <cellStyle name="Note 3 10 11 2" xfId="4876" xr:uid="{00000000-0005-0000-0000-0000AE120000}"/>
    <cellStyle name="Note 3 10 12" xfId="4877" xr:uid="{00000000-0005-0000-0000-0000AF120000}"/>
    <cellStyle name="Note 3 10 12 2" xfId="4878" xr:uid="{00000000-0005-0000-0000-0000B0120000}"/>
    <cellStyle name="Note 3 10 13" xfId="4879" xr:uid="{00000000-0005-0000-0000-0000B1120000}"/>
    <cellStyle name="Note 3 10 13 2" xfId="4880" xr:uid="{00000000-0005-0000-0000-0000B2120000}"/>
    <cellStyle name="Note 3 10 14" xfId="4881" xr:uid="{00000000-0005-0000-0000-0000B3120000}"/>
    <cellStyle name="Note 3 10 14 2" xfId="4882" xr:uid="{00000000-0005-0000-0000-0000B4120000}"/>
    <cellStyle name="Note 3 10 15" xfId="4883" xr:uid="{00000000-0005-0000-0000-0000B5120000}"/>
    <cellStyle name="Note 3 10 15 2" xfId="4884" xr:uid="{00000000-0005-0000-0000-0000B6120000}"/>
    <cellStyle name="Note 3 10 16" xfId="4885" xr:uid="{00000000-0005-0000-0000-0000B7120000}"/>
    <cellStyle name="Note 3 10 16 2" xfId="4886" xr:uid="{00000000-0005-0000-0000-0000B8120000}"/>
    <cellStyle name="Note 3 10 17" xfId="4887" xr:uid="{00000000-0005-0000-0000-0000B9120000}"/>
    <cellStyle name="Note 3 10 17 2" xfId="4888" xr:uid="{00000000-0005-0000-0000-0000BA120000}"/>
    <cellStyle name="Note 3 10 18" xfId="4889" xr:uid="{00000000-0005-0000-0000-0000BB120000}"/>
    <cellStyle name="Note 3 10 18 2" xfId="4890" xr:uid="{00000000-0005-0000-0000-0000BC120000}"/>
    <cellStyle name="Note 3 10 19" xfId="4891" xr:uid="{00000000-0005-0000-0000-0000BD120000}"/>
    <cellStyle name="Note 3 10 19 2" xfId="4892" xr:uid="{00000000-0005-0000-0000-0000BE120000}"/>
    <cellStyle name="Note 3 10 2" xfId="4893" xr:uid="{00000000-0005-0000-0000-0000BF120000}"/>
    <cellStyle name="Note 3 10 2 2" xfId="4894" xr:uid="{00000000-0005-0000-0000-0000C0120000}"/>
    <cellStyle name="Note 3 10 20" xfId="4895" xr:uid="{00000000-0005-0000-0000-0000C1120000}"/>
    <cellStyle name="Note 3 10 20 2" xfId="4896" xr:uid="{00000000-0005-0000-0000-0000C2120000}"/>
    <cellStyle name="Note 3 10 21" xfId="4897" xr:uid="{00000000-0005-0000-0000-0000C3120000}"/>
    <cellStyle name="Note 3 10 21 2" xfId="4898" xr:uid="{00000000-0005-0000-0000-0000C4120000}"/>
    <cellStyle name="Note 3 10 22" xfId="4899" xr:uid="{00000000-0005-0000-0000-0000C5120000}"/>
    <cellStyle name="Note 3 10 3" xfId="4900" xr:uid="{00000000-0005-0000-0000-0000C6120000}"/>
    <cellStyle name="Note 3 10 3 2" xfId="4901" xr:uid="{00000000-0005-0000-0000-0000C7120000}"/>
    <cellStyle name="Note 3 10 4" xfId="4902" xr:uid="{00000000-0005-0000-0000-0000C8120000}"/>
    <cellStyle name="Note 3 10 4 2" xfId="4903" xr:uid="{00000000-0005-0000-0000-0000C9120000}"/>
    <cellStyle name="Note 3 10 5" xfId="4904" xr:uid="{00000000-0005-0000-0000-0000CA120000}"/>
    <cellStyle name="Note 3 10 5 2" xfId="4905" xr:uid="{00000000-0005-0000-0000-0000CB120000}"/>
    <cellStyle name="Note 3 10 6" xfId="4906" xr:uid="{00000000-0005-0000-0000-0000CC120000}"/>
    <cellStyle name="Note 3 10 6 2" xfId="4907" xr:uid="{00000000-0005-0000-0000-0000CD120000}"/>
    <cellStyle name="Note 3 10 7" xfId="4908" xr:uid="{00000000-0005-0000-0000-0000CE120000}"/>
    <cellStyle name="Note 3 10 7 2" xfId="4909" xr:uid="{00000000-0005-0000-0000-0000CF120000}"/>
    <cellStyle name="Note 3 10 8" xfId="4910" xr:uid="{00000000-0005-0000-0000-0000D0120000}"/>
    <cellStyle name="Note 3 10 8 2" xfId="4911" xr:uid="{00000000-0005-0000-0000-0000D1120000}"/>
    <cellStyle name="Note 3 10 9" xfId="4912" xr:uid="{00000000-0005-0000-0000-0000D2120000}"/>
    <cellStyle name="Note 3 10 9 2" xfId="4913" xr:uid="{00000000-0005-0000-0000-0000D3120000}"/>
    <cellStyle name="Note 3 11" xfId="4914" xr:uid="{00000000-0005-0000-0000-0000D4120000}"/>
    <cellStyle name="Note 3 11 10" xfId="4915" xr:uid="{00000000-0005-0000-0000-0000D5120000}"/>
    <cellStyle name="Note 3 11 10 2" xfId="4916" xr:uid="{00000000-0005-0000-0000-0000D6120000}"/>
    <cellStyle name="Note 3 11 11" xfId="4917" xr:uid="{00000000-0005-0000-0000-0000D7120000}"/>
    <cellStyle name="Note 3 11 11 2" xfId="4918" xr:uid="{00000000-0005-0000-0000-0000D8120000}"/>
    <cellStyle name="Note 3 11 12" xfId="4919" xr:uid="{00000000-0005-0000-0000-0000D9120000}"/>
    <cellStyle name="Note 3 11 12 2" xfId="4920" xr:uid="{00000000-0005-0000-0000-0000DA120000}"/>
    <cellStyle name="Note 3 11 13" xfId="4921" xr:uid="{00000000-0005-0000-0000-0000DB120000}"/>
    <cellStyle name="Note 3 11 13 2" xfId="4922" xr:uid="{00000000-0005-0000-0000-0000DC120000}"/>
    <cellStyle name="Note 3 11 14" xfId="4923" xr:uid="{00000000-0005-0000-0000-0000DD120000}"/>
    <cellStyle name="Note 3 11 14 2" xfId="4924" xr:uid="{00000000-0005-0000-0000-0000DE120000}"/>
    <cellStyle name="Note 3 11 15" xfId="4925" xr:uid="{00000000-0005-0000-0000-0000DF120000}"/>
    <cellStyle name="Note 3 11 15 2" xfId="4926" xr:uid="{00000000-0005-0000-0000-0000E0120000}"/>
    <cellStyle name="Note 3 11 16" xfId="4927" xr:uid="{00000000-0005-0000-0000-0000E1120000}"/>
    <cellStyle name="Note 3 11 16 2" xfId="4928" xr:uid="{00000000-0005-0000-0000-0000E2120000}"/>
    <cellStyle name="Note 3 11 17" xfId="4929" xr:uid="{00000000-0005-0000-0000-0000E3120000}"/>
    <cellStyle name="Note 3 11 17 2" xfId="4930" xr:uid="{00000000-0005-0000-0000-0000E4120000}"/>
    <cellStyle name="Note 3 11 18" xfId="4931" xr:uid="{00000000-0005-0000-0000-0000E5120000}"/>
    <cellStyle name="Note 3 11 18 2" xfId="4932" xr:uid="{00000000-0005-0000-0000-0000E6120000}"/>
    <cellStyle name="Note 3 11 19" xfId="4933" xr:uid="{00000000-0005-0000-0000-0000E7120000}"/>
    <cellStyle name="Note 3 11 19 2" xfId="4934" xr:uid="{00000000-0005-0000-0000-0000E8120000}"/>
    <cellStyle name="Note 3 11 2" xfId="4935" xr:uid="{00000000-0005-0000-0000-0000E9120000}"/>
    <cellStyle name="Note 3 11 2 2" xfId="4936" xr:uid="{00000000-0005-0000-0000-0000EA120000}"/>
    <cellStyle name="Note 3 11 20" xfId="4937" xr:uid="{00000000-0005-0000-0000-0000EB120000}"/>
    <cellStyle name="Note 3 11 20 2" xfId="4938" xr:uid="{00000000-0005-0000-0000-0000EC120000}"/>
    <cellStyle name="Note 3 11 21" xfId="4939" xr:uid="{00000000-0005-0000-0000-0000ED120000}"/>
    <cellStyle name="Note 3 11 21 2" xfId="4940" xr:uid="{00000000-0005-0000-0000-0000EE120000}"/>
    <cellStyle name="Note 3 11 22" xfId="4941" xr:uid="{00000000-0005-0000-0000-0000EF120000}"/>
    <cellStyle name="Note 3 11 3" xfId="4942" xr:uid="{00000000-0005-0000-0000-0000F0120000}"/>
    <cellStyle name="Note 3 11 3 2" xfId="4943" xr:uid="{00000000-0005-0000-0000-0000F1120000}"/>
    <cellStyle name="Note 3 11 4" xfId="4944" xr:uid="{00000000-0005-0000-0000-0000F2120000}"/>
    <cellStyle name="Note 3 11 4 2" xfId="4945" xr:uid="{00000000-0005-0000-0000-0000F3120000}"/>
    <cellStyle name="Note 3 11 5" xfId="4946" xr:uid="{00000000-0005-0000-0000-0000F4120000}"/>
    <cellStyle name="Note 3 11 5 2" xfId="4947" xr:uid="{00000000-0005-0000-0000-0000F5120000}"/>
    <cellStyle name="Note 3 11 6" xfId="4948" xr:uid="{00000000-0005-0000-0000-0000F6120000}"/>
    <cellStyle name="Note 3 11 6 2" xfId="4949" xr:uid="{00000000-0005-0000-0000-0000F7120000}"/>
    <cellStyle name="Note 3 11 7" xfId="4950" xr:uid="{00000000-0005-0000-0000-0000F8120000}"/>
    <cellStyle name="Note 3 11 7 2" xfId="4951" xr:uid="{00000000-0005-0000-0000-0000F9120000}"/>
    <cellStyle name="Note 3 11 8" xfId="4952" xr:uid="{00000000-0005-0000-0000-0000FA120000}"/>
    <cellStyle name="Note 3 11 8 2" xfId="4953" xr:uid="{00000000-0005-0000-0000-0000FB120000}"/>
    <cellStyle name="Note 3 11 9" xfId="4954" xr:uid="{00000000-0005-0000-0000-0000FC120000}"/>
    <cellStyle name="Note 3 11 9 2" xfId="4955" xr:uid="{00000000-0005-0000-0000-0000FD120000}"/>
    <cellStyle name="Note 3 12" xfId="4956" xr:uid="{00000000-0005-0000-0000-0000FE120000}"/>
    <cellStyle name="Note 3 12 10" xfId="4957" xr:uid="{00000000-0005-0000-0000-0000FF120000}"/>
    <cellStyle name="Note 3 12 10 2" xfId="4958" xr:uid="{00000000-0005-0000-0000-000000130000}"/>
    <cellStyle name="Note 3 12 11" xfId="4959" xr:uid="{00000000-0005-0000-0000-000001130000}"/>
    <cellStyle name="Note 3 12 11 2" xfId="4960" xr:uid="{00000000-0005-0000-0000-000002130000}"/>
    <cellStyle name="Note 3 12 12" xfId="4961" xr:uid="{00000000-0005-0000-0000-000003130000}"/>
    <cellStyle name="Note 3 12 12 2" xfId="4962" xr:uid="{00000000-0005-0000-0000-000004130000}"/>
    <cellStyle name="Note 3 12 13" xfId="4963" xr:uid="{00000000-0005-0000-0000-000005130000}"/>
    <cellStyle name="Note 3 12 13 2" xfId="4964" xr:uid="{00000000-0005-0000-0000-000006130000}"/>
    <cellStyle name="Note 3 12 14" xfId="4965" xr:uid="{00000000-0005-0000-0000-000007130000}"/>
    <cellStyle name="Note 3 12 14 2" xfId="4966" xr:uid="{00000000-0005-0000-0000-000008130000}"/>
    <cellStyle name="Note 3 12 15" xfId="4967" xr:uid="{00000000-0005-0000-0000-000009130000}"/>
    <cellStyle name="Note 3 12 15 2" xfId="4968" xr:uid="{00000000-0005-0000-0000-00000A130000}"/>
    <cellStyle name="Note 3 12 16" xfId="4969" xr:uid="{00000000-0005-0000-0000-00000B130000}"/>
    <cellStyle name="Note 3 12 16 2" xfId="4970" xr:uid="{00000000-0005-0000-0000-00000C130000}"/>
    <cellStyle name="Note 3 12 17" xfId="4971" xr:uid="{00000000-0005-0000-0000-00000D130000}"/>
    <cellStyle name="Note 3 12 17 2" xfId="4972" xr:uid="{00000000-0005-0000-0000-00000E130000}"/>
    <cellStyle name="Note 3 12 18" xfId="4973" xr:uid="{00000000-0005-0000-0000-00000F130000}"/>
    <cellStyle name="Note 3 12 18 2" xfId="4974" xr:uid="{00000000-0005-0000-0000-000010130000}"/>
    <cellStyle name="Note 3 12 19" xfId="4975" xr:uid="{00000000-0005-0000-0000-000011130000}"/>
    <cellStyle name="Note 3 12 19 2" xfId="4976" xr:uid="{00000000-0005-0000-0000-000012130000}"/>
    <cellStyle name="Note 3 12 2" xfId="4977" xr:uid="{00000000-0005-0000-0000-000013130000}"/>
    <cellStyle name="Note 3 12 2 2" xfId="4978" xr:uid="{00000000-0005-0000-0000-000014130000}"/>
    <cellStyle name="Note 3 12 20" xfId="4979" xr:uid="{00000000-0005-0000-0000-000015130000}"/>
    <cellStyle name="Note 3 12 20 2" xfId="4980" xr:uid="{00000000-0005-0000-0000-000016130000}"/>
    <cellStyle name="Note 3 12 21" xfId="4981" xr:uid="{00000000-0005-0000-0000-000017130000}"/>
    <cellStyle name="Note 3 12 21 2" xfId="4982" xr:uid="{00000000-0005-0000-0000-000018130000}"/>
    <cellStyle name="Note 3 12 22" xfId="4983" xr:uid="{00000000-0005-0000-0000-000019130000}"/>
    <cellStyle name="Note 3 12 3" xfId="4984" xr:uid="{00000000-0005-0000-0000-00001A130000}"/>
    <cellStyle name="Note 3 12 3 2" xfId="4985" xr:uid="{00000000-0005-0000-0000-00001B130000}"/>
    <cellStyle name="Note 3 12 4" xfId="4986" xr:uid="{00000000-0005-0000-0000-00001C130000}"/>
    <cellStyle name="Note 3 12 4 2" xfId="4987" xr:uid="{00000000-0005-0000-0000-00001D130000}"/>
    <cellStyle name="Note 3 12 5" xfId="4988" xr:uid="{00000000-0005-0000-0000-00001E130000}"/>
    <cellStyle name="Note 3 12 5 2" xfId="4989" xr:uid="{00000000-0005-0000-0000-00001F130000}"/>
    <cellStyle name="Note 3 12 6" xfId="4990" xr:uid="{00000000-0005-0000-0000-000020130000}"/>
    <cellStyle name="Note 3 12 6 2" xfId="4991" xr:uid="{00000000-0005-0000-0000-000021130000}"/>
    <cellStyle name="Note 3 12 7" xfId="4992" xr:uid="{00000000-0005-0000-0000-000022130000}"/>
    <cellStyle name="Note 3 12 7 2" xfId="4993" xr:uid="{00000000-0005-0000-0000-000023130000}"/>
    <cellStyle name="Note 3 12 8" xfId="4994" xr:uid="{00000000-0005-0000-0000-000024130000}"/>
    <cellStyle name="Note 3 12 8 2" xfId="4995" xr:uid="{00000000-0005-0000-0000-000025130000}"/>
    <cellStyle name="Note 3 12 9" xfId="4996" xr:uid="{00000000-0005-0000-0000-000026130000}"/>
    <cellStyle name="Note 3 12 9 2" xfId="4997" xr:uid="{00000000-0005-0000-0000-000027130000}"/>
    <cellStyle name="Note 3 13" xfId="4998" xr:uid="{00000000-0005-0000-0000-000028130000}"/>
    <cellStyle name="Note 3 13 10" xfId="4999" xr:uid="{00000000-0005-0000-0000-000029130000}"/>
    <cellStyle name="Note 3 13 10 2" xfId="5000" xr:uid="{00000000-0005-0000-0000-00002A130000}"/>
    <cellStyle name="Note 3 13 11" xfId="5001" xr:uid="{00000000-0005-0000-0000-00002B130000}"/>
    <cellStyle name="Note 3 13 11 2" xfId="5002" xr:uid="{00000000-0005-0000-0000-00002C130000}"/>
    <cellStyle name="Note 3 13 12" xfId="5003" xr:uid="{00000000-0005-0000-0000-00002D130000}"/>
    <cellStyle name="Note 3 13 12 2" xfId="5004" xr:uid="{00000000-0005-0000-0000-00002E130000}"/>
    <cellStyle name="Note 3 13 13" xfId="5005" xr:uid="{00000000-0005-0000-0000-00002F130000}"/>
    <cellStyle name="Note 3 13 13 2" xfId="5006" xr:uid="{00000000-0005-0000-0000-000030130000}"/>
    <cellStyle name="Note 3 13 14" xfId="5007" xr:uid="{00000000-0005-0000-0000-000031130000}"/>
    <cellStyle name="Note 3 13 14 2" xfId="5008" xr:uid="{00000000-0005-0000-0000-000032130000}"/>
    <cellStyle name="Note 3 13 15" xfId="5009" xr:uid="{00000000-0005-0000-0000-000033130000}"/>
    <cellStyle name="Note 3 13 15 2" xfId="5010" xr:uid="{00000000-0005-0000-0000-000034130000}"/>
    <cellStyle name="Note 3 13 16" xfId="5011" xr:uid="{00000000-0005-0000-0000-000035130000}"/>
    <cellStyle name="Note 3 13 16 2" xfId="5012" xr:uid="{00000000-0005-0000-0000-000036130000}"/>
    <cellStyle name="Note 3 13 17" xfId="5013" xr:uid="{00000000-0005-0000-0000-000037130000}"/>
    <cellStyle name="Note 3 13 17 2" xfId="5014" xr:uid="{00000000-0005-0000-0000-000038130000}"/>
    <cellStyle name="Note 3 13 18" xfId="5015" xr:uid="{00000000-0005-0000-0000-000039130000}"/>
    <cellStyle name="Note 3 13 18 2" xfId="5016" xr:uid="{00000000-0005-0000-0000-00003A130000}"/>
    <cellStyle name="Note 3 13 19" xfId="5017" xr:uid="{00000000-0005-0000-0000-00003B130000}"/>
    <cellStyle name="Note 3 13 19 2" xfId="5018" xr:uid="{00000000-0005-0000-0000-00003C130000}"/>
    <cellStyle name="Note 3 13 2" xfId="5019" xr:uid="{00000000-0005-0000-0000-00003D130000}"/>
    <cellStyle name="Note 3 13 2 2" xfId="5020" xr:uid="{00000000-0005-0000-0000-00003E130000}"/>
    <cellStyle name="Note 3 13 20" xfId="5021" xr:uid="{00000000-0005-0000-0000-00003F130000}"/>
    <cellStyle name="Note 3 13 20 2" xfId="5022" xr:uid="{00000000-0005-0000-0000-000040130000}"/>
    <cellStyle name="Note 3 13 21" xfId="5023" xr:uid="{00000000-0005-0000-0000-000041130000}"/>
    <cellStyle name="Note 3 13 21 2" xfId="5024" xr:uid="{00000000-0005-0000-0000-000042130000}"/>
    <cellStyle name="Note 3 13 22" xfId="5025" xr:uid="{00000000-0005-0000-0000-000043130000}"/>
    <cellStyle name="Note 3 13 3" xfId="5026" xr:uid="{00000000-0005-0000-0000-000044130000}"/>
    <cellStyle name="Note 3 13 3 2" xfId="5027" xr:uid="{00000000-0005-0000-0000-000045130000}"/>
    <cellStyle name="Note 3 13 4" xfId="5028" xr:uid="{00000000-0005-0000-0000-000046130000}"/>
    <cellStyle name="Note 3 13 4 2" xfId="5029" xr:uid="{00000000-0005-0000-0000-000047130000}"/>
    <cellStyle name="Note 3 13 5" xfId="5030" xr:uid="{00000000-0005-0000-0000-000048130000}"/>
    <cellStyle name="Note 3 13 5 2" xfId="5031" xr:uid="{00000000-0005-0000-0000-000049130000}"/>
    <cellStyle name="Note 3 13 6" xfId="5032" xr:uid="{00000000-0005-0000-0000-00004A130000}"/>
    <cellStyle name="Note 3 13 6 2" xfId="5033" xr:uid="{00000000-0005-0000-0000-00004B130000}"/>
    <cellStyle name="Note 3 13 7" xfId="5034" xr:uid="{00000000-0005-0000-0000-00004C130000}"/>
    <cellStyle name="Note 3 13 7 2" xfId="5035" xr:uid="{00000000-0005-0000-0000-00004D130000}"/>
    <cellStyle name="Note 3 13 8" xfId="5036" xr:uid="{00000000-0005-0000-0000-00004E130000}"/>
    <cellStyle name="Note 3 13 8 2" xfId="5037" xr:uid="{00000000-0005-0000-0000-00004F130000}"/>
    <cellStyle name="Note 3 13 9" xfId="5038" xr:uid="{00000000-0005-0000-0000-000050130000}"/>
    <cellStyle name="Note 3 13 9 2" xfId="5039" xr:uid="{00000000-0005-0000-0000-000051130000}"/>
    <cellStyle name="Note 3 14" xfId="5040" xr:uid="{00000000-0005-0000-0000-000052130000}"/>
    <cellStyle name="Note 3 14 10" xfId="5041" xr:uid="{00000000-0005-0000-0000-000053130000}"/>
    <cellStyle name="Note 3 14 10 2" xfId="5042" xr:uid="{00000000-0005-0000-0000-000054130000}"/>
    <cellStyle name="Note 3 14 11" xfId="5043" xr:uid="{00000000-0005-0000-0000-000055130000}"/>
    <cellStyle name="Note 3 14 11 2" xfId="5044" xr:uid="{00000000-0005-0000-0000-000056130000}"/>
    <cellStyle name="Note 3 14 12" xfId="5045" xr:uid="{00000000-0005-0000-0000-000057130000}"/>
    <cellStyle name="Note 3 14 12 2" xfId="5046" xr:uid="{00000000-0005-0000-0000-000058130000}"/>
    <cellStyle name="Note 3 14 13" xfId="5047" xr:uid="{00000000-0005-0000-0000-000059130000}"/>
    <cellStyle name="Note 3 14 13 2" xfId="5048" xr:uid="{00000000-0005-0000-0000-00005A130000}"/>
    <cellStyle name="Note 3 14 14" xfId="5049" xr:uid="{00000000-0005-0000-0000-00005B130000}"/>
    <cellStyle name="Note 3 14 14 2" xfId="5050" xr:uid="{00000000-0005-0000-0000-00005C130000}"/>
    <cellStyle name="Note 3 14 15" xfId="5051" xr:uid="{00000000-0005-0000-0000-00005D130000}"/>
    <cellStyle name="Note 3 14 15 2" xfId="5052" xr:uid="{00000000-0005-0000-0000-00005E130000}"/>
    <cellStyle name="Note 3 14 16" xfId="5053" xr:uid="{00000000-0005-0000-0000-00005F130000}"/>
    <cellStyle name="Note 3 14 16 2" xfId="5054" xr:uid="{00000000-0005-0000-0000-000060130000}"/>
    <cellStyle name="Note 3 14 17" xfId="5055" xr:uid="{00000000-0005-0000-0000-000061130000}"/>
    <cellStyle name="Note 3 14 17 2" xfId="5056" xr:uid="{00000000-0005-0000-0000-000062130000}"/>
    <cellStyle name="Note 3 14 18" xfId="5057" xr:uid="{00000000-0005-0000-0000-000063130000}"/>
    <cellStyle name="Note 3 14 18 2" xfId="5058" xr:uid="{00000000-0005-0000-0000-000064130000}"/>
    <cellStyle name="Note 3 14 19" xfId="5059" xr:uid="{00000000-0005-0000-0000-000065130000}"/>
    <cellStyle name="Note 3 14 19 2" xfId="5060" xr:uid="{00000000-0005-0000-0000-000066130000}"/>
    <cellStyle name="Note 3 14 2" xfId="5061" xr:uid="{00000000-0005-0000-0000-000067130000}"/>
    <cellStyle name="Note 3 14 2 2" xfId="5062" xr:uid="{00000000-0005-0000-0000-000068130000}"/>
    <cellStyle name="Note 3 14 20" xfId="5063" xr:uid="{00000000-0005-0000-0000-000069130000}"/>
    <cellStyle name="Note 3 14 20 2" xfId="5064" xr:uid="{00000000-0005-0000-0000-00006A130000}"/>
    <cellStyle name="Note 3 14 21" xfId="5065" xr:uid="{00000000-0005-0000-0000-00006B130000}"/>
    <cellStyle name="Note 3 14 21 2" xfId="5066" xr:uid="{00000000-0005-0000-0000-00006C130000}"/>
    <cellStyle name="Note 3 14 22" xfId="5067" xr:uid="{00000000-0005-0000-0000-00006D130000}"/>
    <cellStyle name="Note 3 14 3" xfId="5068" xr:uid="{00000000-0005-0000-0000-00006E130000}"/>
    <cellStyle name="Note 3 14 3 2" xfId="5069" xr:uid="{00000000-0005-0000-0000-00006F130000}"/>
    <cellStyle name="Note 3 14 4" xfId="5070" xr:uid="{00000000-0005-0000-0000-000070130000}"/>
    <cellStyle name="Note 3 14 4 2" xfId="5071" xr:uid="{00000000-0005-0000-0000-000071130000}"/>
    <cellStyle name="Note 3 14 5" xfId="5072" xr:uid="{00000000-0005-0000-0000-000072130000}"/>
    <cellStyle name="Note 3 14 5 2" xfId="5073" xr:uid="{00000000-0005-0000-0000-000073130000}"/>
    <cellStyle name="Note 3 14 6" xfId="5074" xr:uid="{00000000-0005-0000-0000-000074130000}"/>
    <cellStyle name="Note 3 14 6 2" xfId="5075" xr:uid="{00000000-0005-0000-0000-000075130000}"/>
    <cellStyle name="Note 3 14 7" xfId="5076" xr:uid="{00000000-0005-0000-0000-000076130000}"/>
    <cellStyle name="Note 3 14 7 2" xfId="5077" xr:uid="{00000000-0005-0000-0000-000077130000}"/>
    <cellStyle name="Note 3 14 8" xfId="5078" xr:uid="{00000000-0005-0000-0000-000078130000}"/>
    <cellStyle name="Note 3 14 8 2" xfId="5079" xr:uid="{00000000-0005-0000-0000-000079130000}"/>
    <cellStyle name="Note 3 14 9" xfId="5080" xr:uid="{00000000-0005-0000-0000-00007A130000}"/>
    <cellStyle name="Note 3 14 9 2" xfId="5081" xr:uid="{00000000-0005-0000-0000-00007B130000}"/>
    <cellStyle name="Note 3 15" xfId="5082" xr:uid="{00000000-0005-0000-0000-00007C130000}"/>
    <cellStyle name="Note 3 15 10" xfId="5083" xr:uid="{00000000-0005-0000-0000-00007D130000}"/>
    <cellStyle name="Note 3 15 10 2" xfId="5084" xr:uid="{00000000-0005-0000-0000-00007E130000}"/>
    <cellStyle name="Note 3 15 11" xfId="5085" xr:uid="{00000000-0005-0000-0000-00007F130000}"/>
    <cellStyle name="Note 3 15 11 2" xfId="5086" xr:uid="{00000000-0005-0000-0000-000080130000}"/>
    <cellStyle name="Note 3 15 12" xfId="5087" xr:uid="{00000000-0005-0000-0000-000081130000}"/>
    <cellStyle name="Note 3 15 12 2" xfId="5088" xr:uid="{00000000-0005-0000-0000-000082130000}"/>
    <cellStyle name="Note 3 15 13" xfId="5089" xr:uid="{00000000-0005-0000-0000-000083130000}"/>
    <cellStyle name="Note 3 15 13 2" xfId="5090" xr:uid="{00000000-0005-0000-0000-000084130000}"/>
    <cellStyle name="Note 3 15 14" xfId="5091" xr:uid="{00000000-0005-0000-0000-000085130000}"/>
    <cellStyle name="Note 3 15 14 2" xfId="5092" xr:uid="{00000000-0005-0000-0000-000086130000}"/>
    <cellStyle name="Note 3 15 15" xfId="5093" xr:uid="{00000000-0005-0000-0000-000087130000}"/>
    <cellStyle name="Note 3 15 15 2" xfId="5094" xr:uid="{00000000-0005-0000-0000-000088130000}"/>
    <cellStyle name="Note 3 15 16" xfId="5095" xr:uid="{00000000-0005-0000-0000-000089130000}"/>
    <cellStyle name="Note 3 15 16 2" xfId="5096" xr:uid="{00000000-0005-0000-0000-00008A130000}"/>
    <cellStyle name="Note 3 15 17" xfId="5097" xr:uid="{00000000-0005-0000-0000-00008B130000}"/>
    <cellStyle name="Note 3 15 17 2" xfId="5098" xr:uid="{00000000-0005-0000-0000-00008C130000}"/>
    <cellStyle name="Note 3 15 18" xfId="5099" xr:uid="{00000000-0005-0000-0000-00008D130000}"/>
    <cellStyle name="Note 3 15 18 2" xfId="5100" xr:uid="{00000000-0005-0000-0000-00008E130000}"/>
    <cellStyle name="Note 3 15 19" xfId="5101" xr:uid="{00000000-0005-0000-0000-00008F130000}"/>
    <cellStyle name="Note 3 15 19 2" xfId="5102" xr:uid="{00000000-0005-0000-0000-000090130000}"/>
    <cellStyle name="Note 3 15 2" xfId="5103" xr:uid="{00000000-0005-0000-0000-000091130000}"/>
    <cellStyle name="Note 3 15 2 2" xfId="5104" xr:uid="{00000000-0005-0000-0000-000092130000}"/>
    <cellStyle name="Note 3 15 20" xfId="5105" xr:uid="{00000000-0005-0000-0000-000093130000}"/>
    <cellStyle name="Note 3 15 20 2" xfId="5106" xr:uid="{00000000-0005-0000-0000-000094130000}"/>
    <cellStyle name="Note 3 15 21" xfId="5107" xr:uid="{00000000-0005-0000-0000-000095130000}"/>
    <cellStyle name="Note 3 15 21 2" xfId="5108" xr:uid="{00000000-0005-0000-0000-000096130000}"/>
    <cellStyle name="Note 3 15 22" xfId="5109" xr:uid="{00000000-0005-0000-0000-000097130000}"/>
    <cellStyle name="Note 3 15 3" xfId="5110" xr:uid="{00000000-0005-0000-0000-000098130000}"/>
    <cellStyle name="Note 3 15 3 2" xfId="5111" xr:uid="{00000000-0005-0000-0000-000099130000}"/>
    <cellStyle name="Note 3 15 4" xfId="5112" xr:uid="{00000000-0005-0000-0000-00009A130000}"/>
    <cellStyle name="Note 3 15 4 2" xfId="5113" xr:uid="{00000000-0005-0000-0000-00009B130000}"/>
    <cellStyle name="Note 3 15 5" xfId="5114" xr:uid="{00000000-0005-0000-0000-00009C130000}"/>
    <cellStyle name="Note 3 15 5 2" xfId="5115" xr:uid="{00000000-0005-0000-0000-00009D130000}"/>
    <cellStyle name="Note 3 15 6" xfId="5116" xr:uid="{00000000-0005-0000-0000-00009E130000}"/>
    <cellStyle name="Note 3 15 6 2" xfId="5117" xr:uid="{00000000-0005-0000-0000-00009F130000}"/>
    <cellStyle name="Note 3 15 7" xfId="5118" xr:uid="{00000000-0005-0000-0000-0000A0130000}"/>
    <cellStyle name="Note 3 15 7 2" xfId="5119" xr:uid="{00000000-0005-0000-0000-0000A1130000}"/>
    <cellStyle name="Note 3 15 8" xfId="5120" xr:uid="{00000000-0005-0000-0000-0000A2130000}"/>
    <cellStyle name="Note 3 15 8 2" xfId="5121" xr:uid="{00000000-0005-0000-0000-0000A3130000}"/>
    <cellStyle name="Note 3 15 9" xfId="5122" xr:uid="{00000000-0005-0000-0000-0000A4130000}"/>
    <cellStyle name="Note 3 15 9 2" xfId="5123" xr:uid="{00000000-0005-0000-0000-0000A5130000}"/>
    <cellStyle name="Note 3 16" xfId="5124" xr:uid="{00000000-0005-0000-0000-0000A6130000}"/>
    <cellStyle name="Note 3 16 10" xfId="5125" xr:uid="{00000000-0005-0000-0000-0000A7130000}"/>
    <cellStyle name="Note 3 16 10 2" xfId="5126" xr:uid="{00000000-0005-0000-0000-0000A8130000}"/>
    <cellStyle name="Note 3 16 11" xfId="5127" xr:uid="{00000000-0005-0000-0000-0000A9130000}"/>
    <cellStyle name="Note 3 16 11 2" xfId="5128" xr:uid="{00000000-0005-0000-0000-0000AA130000}"/>
    <cellStyle name="Note 3 16 12" xfId="5129" xr:uid="{00000000-0005-0000-0000-0000AB130000}"/>
    <cellStyle name="Note 3 16 12 2" xfId="5130" xr:uid="{00000000-0005-0000-0000-0000AC130000}"/>
    <cellStyle name="Note 3 16 13" xfId="5131" xr:uid="{00000000-0005-0000-0000-0000AD130000}"/>
    <cellStyle name="Note 3 16 13 2" xfId="5132" xr:uid="{00000000-0005-0000-0000-0000AE130000}"/>
    <cellStyle name="Note 3 16 14" xfId="5133" xr:uid="{00000000-0005-0000-0000-0000AF130000}"/>
    <cellStyle name="Note 3 16 14 2" xfId="5134" xr:uid="{00000000-0005-0000-0000-0000B0130000}"/>
    <cellStyle name="Note 3 16 15" xfId="5135" xr:uid="{00000000-0005-0000-0000-0000B1130000}"/>
    <cellStyle name="Note 3 16 15 2" xfId="5136" xr:uid="{00000000-0005-0000-0000-0000B2130000}"/>
    <cellStyle name="Note 3 16 16" xfId="5137" xr:uid="{00000000-0005-0000-0000-0000B3130000}"/>
    <cellStyle name="Note 3 16 16 2" xfId="5138" xr:uid="{00000000-0005-0000-0000-0000B4130000}"/>
    <cellStyle name="Note 3 16 17" xfId="5139" xr:uid="{00000000-0005-0000-0000-0000B5130000}"/>
    <cellStyle name="Note 3 16 17 2" xfId="5140" xr:uid="{00000000-0005-0000-0000-0000B6130000}"/>
    <cellStyle name="Note 3 16 18" xfId="5141" xr:uid="{00000000-0005-0000-0000-0000B7130000}"/>
    <cellStyle name="Note 3 16 18 2" xfId="5142" xr:uid="{00000000-0005-0000-0000-0000B8130000}"/>
    <cellStyle name="Note 3 16 19" xfId="5143" xr:uid="{00000000-0005-0000-0000-0000B9130000}"/>
    <cellStyle name="Note 3 16 19 2" xfId="5144" xr:uid="{00000000-0005-0000-0000-0000BA130000}"/>
    <cellStyle name="Note 3 16 2" xfId="5145" xr:uid="{00000000-0005-0000-0000-0000BB130000}"/>
    <cellStyle name="Note 3 16 2 2" xfId="5146" xr:uid="{00000000-0005-0000-0000-0000BC130000}"/>
    <cellStyle name="Note 3 16 20" xfId="5147" xr:uid="{00000000-0005-0000-0000-0000BD130000}"/>
    <cellStyle name="Note 3 16 20 2" xfId="5148" xr:uid="{00000000-0005-0000-0000-0000BE130000}"/>
    <cellStyle name="Note 3 16 21" xfId="5149" xr:uid="{00000000-0005-0000-0000-0000BF130000}"/>
    <cellStyle name="Note 3 16 21 2" xfId="5150" xr:uid="{00000000-0005-0000-0000-0000C0130000}"/>
    <cellStyle name="Note 3 16 22" xfId="5151" xr:uid="{00000000-0005-0000-0000-0000C1130000}"/>
    <cellStyle name="Note 3 16 3" xfId="5152" xr:uid="{00000000-0005-0000-0000-0000C2130000}"/>
    <cellStyle name="Note 3 16 3 2" xfId="5153" xr:uid="{00000000-0005-0000-0000-0000C3130000}"/>
    <cellStyle name="Note 3 16 4" xfId="5154" xr:uid="{00000000-0005-0000-0000-0000C4130000}"/>
    <cellStyle name="Note 3 16 4 2" xfId="5155" xr:uid="{00000000-0005-0000-0000-0000C5130000}"/>
    <cellStyle name="Note 3 16 5" xfId="5156" xr:uid="{00000000-0005-0000-0000-0000C6130000}"/>
    <cellStyle name="Note 3 16 5 2" xfId="5157" xr:uid="{00000000-0005-0000-0000-0000C7130000}"/>
    <cellStyle name="Note 3 16 6" xfId="5158" xr:uid="{00000000-0005-0000-0000-0000C8130000}"/>
    <cellStyle name="Note 3 16 6 2" xfId="5159" xr:uid="{00000000-0005-0000-0000-0000C9130000}"/>
    <cellStyle name="Note 3 16 7" xfId="5160" xr:uid="{00000000-0005-0000-0000-0000CA130000}"/>
    <cellStyle name="Note 3 16 7 2" xfId="5161" xr:uid="{00000000-0005-0000-0000-0000CB130000}"/>
    <cellStyle name="Note 3 16 8" xfId="5162" xr:uid="{00000000-0005-0000-0000-0000CC130000}"/>
    <cellStyle name="Note 3 16 8 2" xfId="5163" xr:uid="{00000000-0005-0000-0000-0000CD130000}"/>
    <cellStyle name="Note 3 16 9" xfId="5164" xr:uid="{00000000-0005-0000-0000-0000CE130000}"/>
    <cellStyle name="Note 3 16 9 2" xfId="5165" xr:uid="{00000000-0005-0000-0000-0000CF130000}"/>
    <cellStyle name="Note 3 17" xfId="5166" xr:uid="{00000000-0005-0000-0000-0000D0130000}"/>
    <cellStyle name="Note 3 17 2" xfId="5167" xr:uid="{00000000-0005-0000-0000-0000D1130000}"/>
    <cellStyle name="Note 3 18" xfId="5168" xr:uid="{00000000-0005-0000-0000-0000D2130000}"/>
    <cellStyle name="Note 3 18 2" xfId="5169" xr:uid="{00000000-0005-0000-0000-0000D3130000}"/>
    <cellStyle name="Note 3 19" xfId="5170" xr:uid="{00000000-0005-0000-0000-0000D4130000}"/>
    <cellStyle name="Note 3 19 2" xfId="5171" xr:uid="{00000000-0005-0000-0000-0000D5130000}"/>
    <cellStyle name="Note 3 2" xfId="232" xr:uid="{00000000-0005-0000-0000-0000D6130000}"/>
    <cellStyle name="Note 3 2 10" xfId="5172" xr:uid="{00000000-0005-0000-0000-0000D7130000}"/>
    <cellStyle name="Note 3 2 10 2" xfId="5173" xr:uid="{00000000-0005-0000-0000-0000D8130000}"/>
    <cellStyle name="Note 3 2 11" xfId="5174" xr:uid="{00000000-0005-0000-0000-0000D9130000}"/>
    <cellStyle name="Note 3 2 11 2" xfId="5175" xr:uid="{00000000-0005-0000-0000-0000DA130000}"/>
    <cellStyle name="Note 3 2 12" xfId="5176" xr:uid="{00000000-0005-0000-0000-0000DB130000}"/>
    <cellStyle name="Note 3 2 12 2" xfId="5177" xr:uid="{00000000-0005-0000-0000-0000DC130000}"/>
    <cellStyle name="Note 3 2 13" xfId="5178" xr:uid="{00000000-0005-0000-0000-0000DD130000}"/>
    <cellStyle name="Note 3 2 13 2" xfId="5179" xr:uid="{00000000-0005-0000-0000-0000DE130000}"/>
    <cellStyle name="Note 3 2 14" xfId="5180" xr:uid="{00000000-0005-0000-0000-0000DF130000}"/>
    <cellStyle name="Note 3 2 14 2" xfId="5181" xr:uid="{00000000-0005-0000-0000-0000E0130000}"/>
    <cellStyle name="Note 3 2 15" xfId="5182" xr:uid="{00000000-0005-0000-0000-0000E1130000}"/>
    <cellStyle name="Note 3 2 15 2" xfId="5183" xr:uid="{00000000-0005-0000-0000-0000E2130000}"/>
    <cellStyle name="Note 3 2 16" xfId="5184" xr:uid="{00000000-0005-0000-0000-0000E3130000}"/>
    <cellStyle name="Note 3 2 16 2" xfId="5185" xr:uid="{00000000-0005-0000-0000-0000E4130000}"/>
    <cellStyle name="Note 3 2 17" xfId="5186" xr:uid="{00000000-0005-0000-0000-0000E5130000}"/>
    <cellStyle name="Note 3 2 17 2" xfId="5187" xr:uid="{00000000-0005-0000-0000-0000E6130000}"/>
    <cellStyle name="Note 3 2 18" xfId="5188" xr:uid="{00000000-0005-0000-0000-0000E7130000}"/>
    <cellStyle name="Note 3 2 18 2" xfId="5189" xr:uid="{00000000-0005-0000-0000-0000E8130000}"/>
    <cellStyle name="Note 3 2 19" xfId="5190" xr:uid="{00000000-0005-0000-0000-0000E9130000}"/>
    <cellStyle name="Note 3 2 19 2" xfId="5191" xr:uid="{00000000-0005-0000-0000-0000EA130000}"/>
    <cellStyle name="Note 3 2 2" xfId="233" xr:uid="{00000000-0005-0000-0000-0000EB130000}"/>
    <cellStyle name="Note 3 2 2 2" xfId="234" xr:uid="{00000000-0005-0000-0000-0000EC130000}"/>
    <cellStyle name="Note 3 2 2 3" xfId="5192" xr:uid="{00000000-0005-0000-0000-0000ED130000}"/>
    <cellStyle name="Note 3 2 2 3 2" xfId="5193" xr:uid="{00000000-0005-0000-0000-0000EE130000}"/>
    <cellStyle name="Note 3 2 2 4" xfId="5194" xr:uid="{00000000-0005-0000-0000-0000EF130000}"/>
    <cellStyle name="Note 3 2 2 4 2" xfId="5195" xr:uid="{00000000-0005-0000-0000-0000F0130000}"/>
    <cellStyle name="Note 3 2 20" xfId="5196" xr:uid="{00000000-0005-0000-0000-0000F1130000}"/>
    <cellStyle name="Note 3 2 20 2" xfId="5197" xr:uid="{00000000-0005-0000-0000-0000F2130000}"/>
    <cellStyle name="Note 3 2 21" xfId="5198" xr:uid="{00000000-0005-0000-0000-0000F3130000}"/>
    <cellStyle name="Note 3 2 21 2" xfId="5199" xr:uid="{00000000-0005-0000-0000-0000F4130000}"/>
    <cellStyle name="Note 3 2 22" xfId="5200" xr:uid="{00000000-0005-0000-0000-0000F5130000}"/>
    <cellStyle name="Note 3 2 3" xfId="235" xr:uid="{00000000-0005-0000-0000-0000F6130000}"/>
    <cellStyle name="Note 3 2 3 2" xfId="5201" xr:uid="{00000000-0005-0000-0000-0000F7130000}"/>
    <cellStyle name="Note 3 2 4" xfId="5202" xr:uid="{00000000-0005-0000-0000-0000F8130000}"/>
    <cellStyle name="Note 3 2 4 2" xfId="5203" xr:uid="{00000000-0005-0000-0000-0000F9130000}"/>
    <cellStyle name="Note 3 2 5" xfId="5204" xr:uid="{00000000-0005-0000-0000-0000FA130000}"/>
    <cellStyle name="Note 3 2 5 2" xfId="5205" xr:uid="{00000000-0005-0000-0000-0000FB130000}"/>
    <cellStyle name="Note 3 2 6" xfId="5206" xr:uid="{00000000-0005-0000-0000-0000FC130000}"/>
    <cellStyle name="Note 3 2 6 2" xfId="5207" xr:uid="{00000000-0005-0000-0000-0000FD130000}"/>
    <cellStyle name="Note 3 2 7" xfId="5208" xr:uid="{00000000-0005-0000-0000-0000FE130000}"/>
    <cellStyle name="Note 3 2 7 2" xfId="5209" xr:uid="{00000000-0005-0000-0000-0000FF130000}"/>
    <cellStyle name="Note 3 2 8" xfId="5210" xr:uid="{00000000-0005-0000-0000-000000140000}"/>
    <cellStyle name="Note 3 2 8 2" xfId="5211" xr:uid="{00000000-0005-0000-0000-000001140000}"/>
    <cellStyle name="Note 3 2 9" xfId="5212" xr:uid="{00000000-0005-0000-0000-000002140000}"/>
    <cellStyle name="Note 3 2 9 2" xfId="5213" xr:uid="{00000000-0005-0000-0000-000003140000}"/>
    <cellStyle name="Note 3 20" xfId="5214" xr:uid="{00000000-0005-0000-0000-000004140000}"/>
    <cellStyle name="Note 3 20 2" xfId="5215" xr:uid="{00000000-0005-0000-0000-000005140000}"/>
    <cellStyle name="Note 3 21" xfId="5216" xr:uid="{00000000-0005-0000-0000-000006140000}"/>
    <cellStyle name="Note 3 21 2" xfId="5217" xr:uid="{00000000-0005-0000-0000-000007140000}"/>
    <cellStyle name="Note 3 22" xfId="5218" xr:uid="{00000000-0005-0000-0000-000008140000}"/>
    <cellStyle name="Note 3 22 2" xfId="5219" xr:uid="{00000000-0005-0000-0000-000009140000}"/>
    <cellStyle name="Note 3 23" xfId="5220" xr:uid="{00000000-0005-0000-0000-00000A140000}"/>
    <cellStyle name="Note 3 23 2" xfId="5221" xr:uid="{00000000-0005-0000-0000-00000B140000}"/>
    <cellStyle name="Note 3 24" xfId="5222" xr:uid="{00000000-0005-0000-0000-00000C140000}"/>
    <cellStyle name="Note 3 24 2" xfId="5223" xr:uid="{00000000-0005-0000-0000-00000D140000}"/>
    <cellStyle name="Note 3 25" xfId="5224" xr:uid="{00000000-0005-0000-0000-00000E140000}"/>
    <cellStyle name="Note 3 25 2" xfId="5225" xr:uid="{00000000-0005-0000-0000-00000F140000}"/>
    <cellStyle name="Note 3 26" xfId="5226" xr:uid="{00000000-0005-0000-0000-000010140000}"/>
    <cellStyle name="Note 3 26 2" xfId="5227" xr:uid="{00000000-0005-0000-0000-000011140000}"/>
    <cellStyle name="Note 3 27" xfId="5228" xr:uid="{00000000-0005-0000-0000-000012140000}"/>
    <cellStyle name="Note 3 27 2" xfId="5229" xr:uid="{00000000-0005-0000-0000-000013140000}"/>
    <cellStyle name="Note 3 28" xfId="5230" xr:uid="{00000000-0005-0000-0000-000014140000}"/>
    <cellStyle name="Note 3 28 2" xfId="5231" xr:uid="{00000000-0005-0000-0000-000015140000}"/>
    <cellStyle name="Note 3 29" xfId="5232" xr:uid="{00000000-0005-0000-0000-000016140000}"/>
    <cellStyle name="Note 3 29 2" xfId="5233" xr:uid="{00000000-0005-0000-0000-000017140000}"/>
    <cellStyle name="Note 3 3" xfId="236" xr:uid="{00000000-0005-0000-0000-000018140000}"/>
    <cellStyle name="Note 3 3 10" xfId="5234" xr:uid="{00000000-0005-0000-0000-000019140000}"/>
    <cellStyle name="Note 3 3 10 2" xfId="5235" xr:uid="{00000000-0005-0000-0000-00001A140000}"/>
    <cellStyle name="Note 3 3 11" xfId="5236" xr:uid="{00000000-0005-0000-0000-00001B140000}"/>
    <cellStyle name="Note 3 3 11 2" xfId="5237" xr:uid="{00000000-0005-0000-0000-00001C140000}"/>
    <cellStyle name="Note 3 3 12" xfId="5238" xr:uid="{00000000-0005-0000-0000-00001D140000}"/>
    <cellStyle name="Note 3 3 12 2" xfId="5239" xr:uid="{00000000-0005-0000-0000-00001E140000}"/>
    <cellStyle name="Note 3 3 13" xfId="5240" xr:uid="{00000000-0005-0000-0000-00001F140000}"/>
    <cellStyle name="Note 3 3 13 2" xfId="5241" xr:uid="{00000000-0005-0000-0000-000020140000}"/>
    <cellStyle name="Note 3 3 14" xfId="5242" xr:uid="{00000000-0005-0000-0000-000021140000}"/>
    <cellStyle name="Note 3 3 14 2" xfId="5243" xr:uid="{00000000-0005-0000-0000-000022140000}"/>
    <cellStyle name="Note 3 3 15" xfId="5244" xr:uid="{00000000-0005-0000-0000-000023140000}"/>
    <cellStyle name="Note 3 3 15 2" xfId="5245" xr:uid="{00000000-0005-0000-0000-000024140000}"/>
    <cellStyle name="Note 3 3 16" xfId="5246" xr:uid="{00000000-0005-0000-0000-000025140000}"/>
    <cellStyle name="Note 3 3 16 2" xfId="5247" xr:uid="{00000000-0005-0000-0000-000026140000}"/>
    <cellStyle name="Note 3 3 17" xfId="5248" xr:uid="{00000000-0005-0000-0000-000027140000}"/>
    <cellStyle name="Note 3 3 17 2" xfId="5249" xr:uid="{00000000-0005-0000-0000-000028140000}"/>
    <cellStyle name="Note 3 3 18" xfId="5250" xr:uid="{00000000-0005-0000-0000-000029140000}"/>
    <cellStyle name="Note 3 3 18 2" xfId="5251" xr:uid="{00000000-0005-0000-0000-00002A140000}"/>
    <cellStyle name="Note 3 3 19" xfId="5252" xr:uid="{00000000-0005-0000-0000-00002B140000}"/>
    <cellStyle name="Note 3 3 19 2" xfId="5253" xr:uid="{00000000-0005-0000-0000-00002C140000}"/>
    <cellStyle name="Note 3 3 2" xfId="237" xr:uid="{00000000-0005-0000-0000-00002D140000}"/>
    <cellStyle name="Note 3 3 2 2" xfId="238" xr:uid="{00000000-0005-0000-0000-00002E140000}"/>
    <cellStyle name="Note 3 3 20" xfId="5254" xr:uid="{00000000-0005-0000-0000-00002F140000}"/>
    <cellStyle name="Note 3 3 20 2" xfId="5255" xr:uid="{00000000-0005-0000-0000-000030140000}"/>
    <cellStyle name="Note 3 3 21" xfId="5256" xr:uid="{00000000-0005-0000-0000-000031140000}"/>
    <cellStyle name="Note 3 3 21 2" xfId="5257" xr:uid="{00000000-0005-0000-0000-000032140000}"/>
    <cellStyle name="Note 3 3 22" xfId="5258" xr:uid="{00000000-0005-0000-0000-000033140000}"/>
    <cellStyle name="Note 3 3 3" xfId="239" xr:uid="{00000000-0005-0000-0000-000034140000}"/>
    <cellStyle name="Note 3 3 3 2" xfId="5259" xr:uid="{00000000-0005-0000-0000-000035140000}"/>
    <cellStyle name="Note 3 3 4" xfId="5260" xr:uid="{00000000-0005-0000-0000-000036140000}"/>
    <cellStyle name="Note 3 3 4 2" xfId="5261" xr:uid="{00000000-0005-0000-0000-000037140000}"/>
    <cellStyle name="Note 3 3 5" xfId="5262" xr:uid="{00000000-0005-0000-0000-000038140000}"/>
    <cellStyle name="Note 3 3 5 2" xfId="5263" xr:uid="{00000000-0005-0000-0000-000039140000}"/>
    <cellStyle name="Note 3 3 6" xfId="5264" xr:uid="{00000000-0005-0000-0000-00003A140000}"/>
    <cellStyle name="Note 3 3 6 2" xfId="5265" xr:uid="{00000000-0005-0000-0000-00003B140000}"/>
    <cellStyle name="Note 3 3 7" xfId="5266" xr:uid="{00000000-0005-0000-0000-00003C140000}"/>
    <cellStyle name="Note 3 3 7 2" xfId="5267" xr:uid="{00000000-0005-0000-0000-00003D140000}"/>
    <cellStyle name="Note 3 3 8" xfId="5268" xr:uid="{00000000-0005-0000-0000-00003E140000}"/>
    <cellStyle name="Note 3 3 8 2" xfId="5269" xr:uid="{00000000-0005-0000-0000-00003F140000}"/>
    <cellStyle name="Note 3 3 9" xfId="5270" xr:uid="{00000000-0005-0000-0000-000040140000}"/>
    <cellStyle name="Note 3 3 9 2" xfId="5271" xr:uid="{00000000-0005-0000-0000-000041140000}"/>
    <cellStyle name="Note 3 30" xfId="5272" xr:uid="{00000000-0005-0000-0000-000042140000}"/>
    <cellStyle name="Note 3 30 2" xfId="5273" xr:uid="{00000000-0005-0000-0000-000043140000}"/>
    <cellStyle name="Note 3 31" xfId="5274" xr:uid="{00000000-0005-0000-0000-000044140000}"/>
    <cellStyle name="Note 3 31 2" xfId="5275" xr:uid="{00000000-0005-0000-0000-000045140000}"/>
    <cellStyle name="Note 3 32" xfId="5276" xr:uid="{00000000-0005-0000-0000-000046140000}"/>
    <cellStyle name="Note 3 32 2" xfId="5277" xr:uid="{00000000-0005-0000-0000-000047140000}"/>
    <cellStyle name="Note 3 33" xfId="5278" xr:uid="{00000000-0005-0000-0000-000048140000}"/>
    <cellStyle name="Note 3 33 2" xfId="5279" xr:uid="{00000000-0005-0000-0000-000049140000}"/>
    <cellStyle name="Note 3 34" xfId="5280" xr:uid="{00000000-0005-0000-0000-00004A140000}"/>
    <cellStyle name="Note 3 34 2" xfId="5281" xr:uid="{00000000-0005-0000-0000-00004B140000}"/>
    <cellStyle name="Note 3 35" xfId="5282" xr:uid="{00000000-0005-0000-0000-00004C140000}"/>
    <cellStyle name="Note 3 35 2" xfId="5283" xr:uid="{00000000-0005-0000-0000-00004D140000}"/>
    <cellStyle name="Note 3 36" xfId="5284" xr:uid="{00000000-0005-0000-0000-00004E140000}"/>
    <cellStyle name="Note 3 36 2" xfId="5285" xr:uid="{00000000-0005-0000-0000-00004F140000}"/>
    <cellStyle name="Note 3 37" xfId="5286" xr:uid="{00000000-0005-0000-0000-000050140000}"/>
    <cellStyle name="Note 3 37 2" xfId="5287" xr:uid="{00000000-0005-0000-0000-000051140000}"/>
    <cellStyle name="Note 3 38" xfId="5288" xr:uid="{00000000-0005-0000-0000-000052140000}"/>
    <cellStyle name="Note 3 38 2" xfId="5289" xr:uid="{00000000-0005-0000-0000-000053140000}"/>
    <cellStyle name="Note 3 39" xfId="5290" xr:uid="{00000000-0005-0000-0000-000054140000}"/>
    <cellStyle name="Note 3 39 2" xfId="5291" xr:uid="{00000000-0005-0000-0000-000055140000}"/>
    <cellStyle name="Note 3 4" xfId="240" xr:uid="{00000000-0005-0000-0000-000056140000}"/>
    <cellStyle name="Note 3 4 10" xfId="5292" xr:uid="{00000000-0005-0000-0000-000057140000}"/>
    <cellStyle name="Note 3 4 10 2" xfId="5293" xr:uid="{00000000-0005-0000-0000-000058140000}"/>
    <cellStyle name="Note 3 4 11" xfId="5294" xr:uid="{00000000-0005-0000-0000-000059140000}"/>
    <cellStyle name="Note 3 4 11 2" xfId="5295" xr:uid="{00000000-0005-0000-0000-00005A140000}"/>
    <cellStyle name="Note 3 4 12" xfId="5296" xr:uid="{00000000-0005-0000-0000-00005B140000}"/>
    <cellStyle name="Note 3 4 12 2" xfId="5297" xr:uid="{00000000-0005-0000-0000-00005C140000}"/>
    <cellStyle name="Note 3 4 13" xfId="5298" xr:uid="{00000000-0005-0000-0000-00005D140000}"/>
    <cellStyle name="Note 3 4 13 2" xfId="5299" xr:uid="{00000000-0005-0000-0000-00005E140000}"/>
    <cellStyle name="Note 3 4 14" xfId="5300" xr:uid="{00000000-0005-0000-0000-00005F140000}"/>
    <cellStyle name="Note 3 4 14 2" xfId="5301" xr:uid="{00000000-0005-0000-0000-000060140000}"/>
    <cellStyle name="Note 3 4 15" xfId="5302" xr:uid="{00000000-0005-0000-0000-000061140000}"/>
    <cellStyle name="Note 3 4 15 2" xfId="5303" xr:uid="{00000000-0005-0000-0000-000062140000}"/>
    <cellStyle name="Note 3 4 16" xfId="5304" xr:uid="{00000000-0005-0000-0000-000063140000}"/>
    <cellStyle name="Note 3 4 16 2" xfId="5305" xr:uid="{00000000-0005-0000-0000-000064140000}"/>
    <cellStyle name="Note 3 4 17" xfId="5306" xr:uid="{00000000-0005-0000-0000-000065140000}"/>
    <cellStyle name="Note 3 4 17 2" xfId="5307" xr:uid="{00000000-0005-0000-0000-000066140000}"/>
    <cellStyle name="Note 3 4 18" xfId="5308" xr:uid="{00000000-0005-0000-0000-000067140000}"/>
    <cellStyle name="Note 3 4 18 2" xfId="5309" xr:uid="{00000000-0005-0000-0000-000068140000}"/>
    <cellStyle name="Note 3 4 19" xfId="5310" xr:uid="{00000000-0005-0000-0000-000069140000}"/>
    <cellStyle name="Note 3 4 19 2" xfId="5311" xr:uid="{00000000-0005-0000-0000-00006A140000}"/>
    <cellStyle name="Note 3 4 2" xfId="241" xr:uid="{00000000-0005-0000-0000-00006B140000}"/>
    <cellStyle name="Note 3 4 2 2" xfId="5312" xr:uid="{00000000-0005-0000-0000-00006C140000}"/>
    <cellStyle name="Note 3 4 20" xfId="5313" xr:uid="{00000000-0005-0000-0000-00006D140000}"/>
    <cellStyle name="Note 3 4 20 2" xfId="5314" xr:uid="{00000000-0005-0000-0000-00006E140000}"/>
    <cellStyle name="Note 3 4 21" xfId="5315" xr:uid="{00000000-0005-0000-0000-00006F140000}"/>
    <cellStyle name="Note 3 4 21 2" xfId="5316" xr:uid="{00000000-0005-0000-0000-000070140000}"/>
    <cellStyle name="Note 3 4 22" xfId="5317" xr:uid="{00000000-0005-0000-0000-000071140000}"/>
    <cellStyle name="Note 3 4 3" xfId="5318" xr:uid="{00000000-0005-0000-0000-000072140000}"/>
    <cellStyle name="Note 3 4 3 2" xfId="5319" xr:uid="{00000000-0005-0000-0000-000073140000}"/>
    <cellStyle name="Note 3 4 4" xfId="5320" xr:uid="{00000000-0005-0000-0000-000074140000}"/>
    <cellStyle name="Note 3 4 4 2" xfId="5321" xr:uid="{00000000-0005-0000-0000-000075140000}"/>
    <cellStyle name="Note 3 4 5" xfId="5322" xr:uid="{00000000-0005-0000-0000-000076140000}"/>
    <cellStyle name="Note 3 4 5 2" xfId="5323" xr:uid="{00000000-0005-0000-0000-000077140000}"/>
    <cellStyle name="Note 3 4 6" xfId="5324" xr:uid="{00000000-0005-0000-0000-000078140000}"/>
    <cellStyle name="Note 3 4 6 2" xfId="5325" xr:uid="{00000000-0005-0000-0000-000079140000}"/>
    <cellStyle name="Note 3 4 7" xfId="5326" xr:uid="{00000000-0005-0000-0000-00007A140000}"/>
    <cellStyle name="Note 3 4 7 2" xfId="5327" xr:uid="{00000000-0005-0000-0000-00007B140000}"/>
    <cellStyle name="Note 3 4 8" xfId="5328" xr:uid="{00000000-0005-0000-0000-00007C140000}"/>
    <cellStyle name="Note 3 4 8 2" xfId="5329" xr:uid="{00000000-0005-0000-0000-00007D140000}"/>
    <cellStyle name="Note 3 4 9" xfId="5330" xr:uid="{00000000-0005-0000-0000-00007E140000}"/>
    <cellStyle name="Note 3 4 9 2" xfId="5331" xr:uid="{00000000-0005-0000-0000-00007F140000}"/>
    <cellStyle name="Note 3 40" xfId="5332" xr:uid="{00000000-0005-0000-0000-000080140000}"/>
    <cellStyle name="Note 3 40 2" xfId="5333" xr:uid="{00000000-0005-0000-0000-000081140000}"/>
    <cellStyle name="Note 3 41" xfId="5334" xr:uid="{00000000-0005-0000-0000-000082140000}"/>
    <cellStyle name="Note 3 41 2" xfId="5335" xr:uid="{00000000-0005-0000-0000-000083140000}"/>
    <cellStyle name="Note 3 42" xfId="5336" xr:uid="{00000000-0005-0000-0000-000084140000}"/>
    <cellStyle name="Note 3 42 2" xfId="5337" xr:uid="{00000000-0005-0000-0000-000085140000}"/>
    <cellStyle name="Note 3 43" xfId="5338" xr:uid="{00000000-0005-0000-0000-000086140000}"/>
    <cellStyle name="Note 3 43 2" xfId="5339" xr:uid="{00000000-0005-0000-0000-000087140000}"/>
    <cellStyle name="Note 3 44" xfId="5340" xr:uid="{00000000-0005-0000-0000-000088140000}"/>
    <cellStyle name="Note 3 44 2" xfId="5341" xr:uid="{00000000-0005-0000-0000-000089140000}"/>
    <cellStyle name="Note 3 45" xfId="5342" xr:uid="{00000000-0005-0000-0000-00008A140000}"/>
    <cellStyle name="Note 3 45 2" xfId="5343" xr:uid="{00000000-0005-0000-0000-00008B140000}"/>
    <cellStyle name="Note 3 46" xfId="5344" xr:uid="{00000000-0005-0000-0000-00008C140000}"/>
    <cellStyle name="Note 3 46 2" xfId="5345" xr:uid="{00000000-0005-0000-0000-00008D140000}"/>
    <cellStyle name="Note 3 47" xfId="5346" xr:uid="{00000000-0005-0000-0000-00008E140000}"/>
    <cellStyle name="Note 3 47 2" xfId="5347" xr:uid="{00000000-0005-0000-0000-00008F140000}"/>
    <cellStyle name="Note 3 48" xfId="5348" xr:uid="{00000000-0005-0000-0000-000090140000}"/>
    <cellStyle name="Note 3 48 2" xfId="5349" xr:uid="{00000000-0005-0000-0000-000091140000}"/>
    <cellStyle name="Note 3 49" xfId="5350" xr:uid="{00000000-0005-0000-0000-000092140000}"/>
    <cellStyle name="Note 3 49 2" xfId="5351" xr:uid="{00000000-0005-0000-0000-000093140000}"/>
    <cellStyle name="Note 3 5" xfId="242" xr:uid="{00000000-0005-0000-0000-000094140000}"/>
    <cellStyle name="Note 3 5 10" xfId="5352" xr:uid="{00000000-0005-0000-0000-000095140000}"/>
    <cellStyle name="Note 3 5 10 2" xfId="5353" xr:uid="{00000000-0005-0000-0000-000096140000}"/>
    <cellStyle name="Note 3 5 11" xfId="5354" xr:uid="{00000000-0005-0000-0000-000097140000}"/>
    <cellStyle name="Note 3 5 11 2" xfId="5355" xr:uid="{00000000-0005-0000-0000-000098140000}"/>
    <cellStyle name="Note 3 5 12" xfId="5356" xr:uid="{00000000-0005-0000-0000-000099140000}"/>
    <cellStyle name="Note 3 5 12 2" xfId="5357" xr:uid="{00000000-0005-0000-0000-00009A140000}"/>
    <cellStyle name="Note 3 5 13" xfId="5358" xr:uid="{00000000-0005-0000-0000-00009B140000}"/>
    <cellStyle name="Note 3 5 13 2" xfId="5359" xr:uid="{00000000-0005-0000-0000-00009C140000}"/>
    <cellStyle name="Note 3 5 14" xfId="5360" xr:uid="{00000000-0005-0000-0000-00009D140000}"/>
    <cellStyle name="Note 3 5 14 2" xfId="5361" xr:uid="{00000000-0005-0000-0000-00009E140000}"/>
    <cellStyle name="Note 3 5 15" xfId="5362" xr:uid="{00000000-0005-0000-0000-00009F140000}"/>
    <cellStyle name="Note 3 5 15 2" xfId="5363" xr:uid="{00000000-0005-0000-0000-0000A0140000}"/>
    <cellStyle name="Note 3 5 16" xfId="5364" xr:uid="{00000000-0005-0000-0000-0000A1140000}"/>
    <cellStyle name="Note 3 5 16 2" xfId="5365" xr:uid="{00000000-0005-0000-0000-0000A2140000}"/>
    <cellStyle name="Note 3 5 17" xfId="5366" xr:uid="{00000000-0005-0000-0000-0000A3140000}"/>
    <cellStyle name="Note 3 5 17 2" xfId="5367" xr:uid="{00000000-0005-0000-0000-0000A4140000}"/>
    <cellStyle name="Note 3 5 18" xfId="5368" xr:uid="{00000000-0005-0000-0000-0000A5140000}"/>
    <cellStyle name="Note 3 5 18 2" xfId="5369" xr:uid="{00000000-0005-0000-0000-0000A6140000}"/>
    <cellStyle name="Note 3 5 19" xfId="5370" xr:uid="{00000000-0005-0000-0000-0000A7140000}"/>
    <cellStyle name="Note 3 5 19 2" xfId="5371" xr:uid="{00000000-0005-0000-0000-0000A8140000}"/>
    <cellStyle name="Note 3 5 2" xfId="5372" xr:uid="{00000000-0005-0000-0000-0000A9140000}"/>
    <cellStyle name="Note 3 5 2 2" xfId="5373" xr:uid="{00000000-0005-0000-0000-0000AA140000}"/>
    <cellStyle name="Note 3 5 20" xfId="5374" xr:uid="{00000000-0005-0000-0000-0000AB140000}"/>
    <cellStyle name="Note 3 5 20 2" xfId="5375" xr:uid="{00000000-0005-0000-0000-0000AC140000}"/>
    <cellStyle name="Note 3 5 21" xfId="5376" xr:uid="{00000000-0005-0000-0000-0000AD140000}"/>
    <cellStyle name="Note 3 5 21 2" xfId="5377" xr:uid="{00000000-0005-0000-0000-0000AE140000}"/>
    <cellStyle name="Note 3 5 22" xfId="5378" xr:uid="{00000000-0005-0000-0000-0000AF140000}"/>
    <cellStyle name="Note 3 5 3" xfId="5379" xr:uid="{00000000-0005-0000-0000-0000B0140000}"/>
    <cellStyle name="Note 3 5 3 2" xfId="5380" xr:uid="{00000000-0005-0000-0000-0000B1140000}"/>
    <cellStyle name="Note 3 5 4" xfId="5381" xr:uid="{00000000-0005-0000-0000-0000B2140000}"/>
    <cellStyle name="Note 3 5 4 2" xfId="5382" xr:uid="{00000000-0005-0000-0000-0000B3140000}"/>
    <cellStyle name="Note 3 5 5" xfId="5383" xr:uid="{00000000-0005-0000-0000-0000B4140000}"/>
    <cellStyle name="Note 3 5 5 2" xfId="5384" xr:uid="{00000000-0005-0000-0000-0000B5140000}"/>
    <cellStyle name="Note 3 5 6" xfId="5385" xr:uid="{00000000-0005-0000-0000-0000B6140000}"/>
    <cellStyle name="Note 3 5 6 2" xfId="5386" xr:uid="{00000000-0005-0000-0000-0000B7140000}"/>
    <cellStyle name="Note 3 5 7" xfId="5387" xr:uid="{00000000-0005-0000-0000-0000B8140000}"/>
    <cellStyle name="Note 3 5 7 2" xfId="5388" xr:uid="{00000000-0005-0000-0000-0000B9140000}"/>
    <cellStyle name="Note 3 5 8" xfId="5389" xr:uid="{00000000-0005-0000-0000-0000BA140000}"/>
    <cellStyle name="Note 3 5 8 2" xfId="5390" xr:uid="{00000000-0005-0000-0000-0000BB140000}"/>
    <cellStyle name="Note 3 5 9" xfId="5391" xr:uid="{00000000-0005-0000-0000-0000BC140000}"/>
    <cellStyle name="Note 3 5 9 2" xfId="5392" xr:uid="{00000000-0005-0000-0000-0000BD140000}"/>
    <cellStyle name="Note 3 50" xfId="5393" xr:uid="{00000000-0005-0000-0000-0000BE140000}"/>
    <cellStyle name="Note 3 50 2" xfId="5394" xr:uid="{00000000-0005-0000-0000-0000BF140000}"/>
    <cellStyle name="Note 3 51" xfId="5395" xr:uid="{00000000-0005-0000-0000-0000C0140000}"/>
    <cellStyle name="Note 3 51 2" xfId="5396" xr:uid="{00000000-0005-0000-0000-0000C1140000}"/>
    <cellStyle name="Note 3 52" xfId="5397" xr:uid="{00000000-0005-0000-0000-0000C2140000}"/>
    <cellStyle name="Note 3 52 2" xfId="5398" xr:uid="{00000000-0005-0000-0000-0000C3140000}"/>
    <cellStyle name="Note 3 53" xfId="5399" xr:uid="{00000000-0005-0000-0000-0000C4140000}"/>
    <cellStyle name="Note 3 53 2" xfId="5400" xr:uid="{00000000-0005-0000-0000-0000C5140000}"/>
    <cellStyle name="Note 3 54" xfId="5401" xr:uid="{00000000-0005-0000-0000-0000C6140000}"/>
    <cellStyle name="Note 3 54 2" xfId="5402" xr:uid="{00000000-0005-0000-0000-0000C7140000}"/>
    <cellStyle name="Note 3 54 3" xfId="5403" xr:uid="{00000000-0005-0000-0000-0000C8140000}"/>
    <cellStyle name="Note 3 54 3 2" xfId="5404" xr:uid="{00000000-0005-0000-0000-0000C9140000}"/>
    <cellStyle name="Note 3 54 4" xfId="5405" xr:uid="{00000000-0005-0000-0000-0000CA140000}"/>
    <cellStyle name="Note 3 54 4 2" xfId="5406" xr:uid="{00000000-0005-0000-0000-0000CB140000}"/>
    <cellStyle name="Note 3 54 5" xfId="5407" xr:uid="{00000000-0005-0000-0000-0000CC140000}"/>
    <cellStyle name="Note 3 55" xfId="5408" xr:uid="{00000000-0005-0000-0000-0000CD140000}"/>
    <cellStyle name="Note 3 55 2" xfId="5409" xr:uid="{00000000-0005-0000-0000-0000CE140000}"/>
    <cellStyle name="Note 3 56" xfId="5410" xr:uid="{00000000-0005-0000-0000-0000CF140000}"/>
    <cellStyle name="Note 3 56 2" xfId="5411" xr:uid="{00000000-0005-0000-0000-0000D0140000}"/>
    <cellStyle name="Note 3 57" xfId="5412" xr:uid="{00000000-0005-0000-0000-0000D1140000}"/>
    <cellStyle name="Note 3 57 2" xfId="5413" xr:uid="{00000000-0005-0000-0000-0000D2140000}"/>
    <cellStyle name="Note 3 58" xfId="5414" xr:uid="{00000000-0005-0000-0000-0000D3140000}"/>
    <cellStyle name="Note 3 58 2" xfId="5415" xr:uid="{00000000-0005-0000-0000-0000D4140000}"/>
    <cellStyle name="Note 3 59" xfId="5416" xr:uid="{00000000-0005-0000-0000-0000D5140000}"/>
    <cellStyle name="Note 3 59 2" xfId="5417" xr:uid="{00000000-0005-0000-0000-0000D6140000}"/>
    <cellStyle name="Note 3 6" xfId="5418" xr:uid="{00000000-0005-0000-0000-0000D7140000}"/>
    <cellStyle name="Note 3 6 10" xfId="5419" xr:uid="{00000000-0005-0000-0000-0000D8140000}"/>
    <cellStyle name="Note 3 6 10 2" xfId="5420" xr:uid="{00000000-0005-0000-0000-0000D9140000}"/>
    <cellStyle name="Note 3 6 11" xfId="5421" xr:uid="{00000000-0005-0000-0000-0000DA140000}"/>
    <cellStyle name="Note 3 6 11 2" xfId="5422" xr:uid="{00000000-0005-0000-0000-0000DB140000}"/>
    <cellStyle name="Note 3 6 12" xfId="5423" xr:uid="{00000000-0005-0000-0000-0000DC140000}"/>
    <cellStyle name="Note 3 6 12 2" xfId="5424" xr:uid="{00000000-0005-0000-0000-0000DD140000}"/>
    <cellStyle name="Note 3 6 13" xfId="5425" xr:uid="{00000000-0005-0000-0000-0000DE140000}"/>
    <cellStyle name="Note 3 6 13 2" xfId="5426" xr:uid="{00000000-0005-0000-0000-0000DF140000}"/>
    <cellStyle name="Note 3 6 14" xfId="5427" xr:uid="{00000000-0005-0000-0000-0000E0140000}"/>
    <cellStyle name="Note 3 6 14 2" xfId="5428" xr:uid="{00000000-0005-0000-0000-0000E1140000}"/>
    <cellStyle name="Note 3 6 15" xfId="5429" xr:uid="{00000000-0005-0000-0000-0000E2140000}"/>
    <cellStyle name="Note 3 6 15 2" xfId="5430" xr:uid="{00000000-0005-0000-0000-0000E3140000}"/>
    <cellStyle name="Note 3 6 16" xfId="5431" xr:uid="{00000000-0005-0000-0000-0000E4140000}"/>
    <cellStyle name="Note 3 6 16 2" xfId="5432" xr:uid="{00000000-0005-0000-0000-0000E5140000}"/>
    <cellStyle name="Note 3 6 17" xfId="5433" xr:uid="{00000000-0005-0000-0000-0000E6140000}"/>
    <cellStyle name="Note 3 6 17 2" xfId="5434" xr:uid="{00000000-0005-0000-0000-0000E7140000}"/>
    <cellStyle name="Note 3 6 18" xfId="5435" xr:uid="{00000000-0005-0000-0000-0000E8140000}"/>
    <cellStyle name="Note 3 6 18 2" xfId="5436" xr:uid="{00000000-0005-0000-0000-0000E9140000}"/>
    <cellStyle name="Note 3 6 19" xfId="5437" xr:uid="{00000000-0005-0000-0000-0000EA140000}"/>
    <cellStyle name="Note 3 6 19 2" xfId="5438" xr:uid="{00000000-0005-0000-0000-0000EB140000}"/>
    <cellStyle name="Note 3 6 2" xfId="5439" xr:uid="{00000000-0005-0000-0000-0000EC140000}"/>
    <cellStyle name="Note 3 6 2 2" xfId="5440" xr:uid="{00000000-0005-0000-0000-0000ED140000}"/>
    <cellStyle name="Note 3 6 20" xfId="5441" xr:uid="{00000000-0005-0000-0000-0000EE140000}"/>
    <cellStyle name="Note 3 6 20 2" xfId="5442" xr:uid="{00000000-0005-0000-0000-0000EF140000}"/>
    <cellStyle name="Note 3 6 21" xfId="5443" xr:uid="{00000000-0005-0000-0000-0000F0140000}"/>
    <cellStyle name="Note 3 6 21 2" xfId="5444" xr:uid="{00000000-0005-0000-0000-0000F1140000}"/>
    <cellStyle name="Note 3 6 22" xfId="5445" xr:uid="{00000000-0005-0000-0000-0000F2140000}"/>
    <cellStyle name="Note 3 6 3" xfId="5446" xr:uid="{00000000-0005-0000-0000-0000F3140000}"/>
    <cellStyle name="Note 3 6 3 2" xfId="5447" xr:uid="{00000000-0005-0000-0000-0000F4140000}"/>
    <cellStyle name="Note 3 6 4" xfId="5448" xr:uid="{00000000-0005-0000-0000-0000F5140000}"/>
    <cellStyle name="Note 3 6 4 2" xfId="5449" xr:uid="{00000000-0005-0000-0000-0000F6140000}"/>
    <cellStyle name="Note 3 6 5" xfId="5450" xr:uid="{00000000-0005-0000-0000-0000F7140000}"/>
    <cellStyle name="Note 3 6 5 2" xfId="5451" xr:uid="{00000000-0005-0000-0000-0000F8140000}"/>
    <cellStyle name="Note 3 6 6" xfId="5452" xr:uid="{00000000-0005-0000-0000-0000F9140000}"/>
    <cellStyle name="Note 3 6 6 2" xfId="5453" xr:uid="{00000000-0005-0000-0000-0000FA140000}"/>
    <cellStyle name="Note 3 6 7" xfId="5454" xr:uid="{00000000-0005-0000-0000-0000FB140000}"/>
    <cellStyle name="Note 3 6 7 2" xfId="5455" xr:uid="{00000000-0005-0000-0000-0000FC140000}"/>
    <cellStyle name="Note 3 6 8" xfId="5456" xr:uid="{00000000-0005-0000-0000-0000FD140000}"/>
    <cellStyle name="Note 3 6 8 2" xfId="5457" xr:uid="{00000000-0005-0000-0000-0000FE140000}"/>
    <cellStyle name="Note 3 6 9" xfId="5458" xr:uid="{00000000-0005-0000-0000-0000FF140000}"/>
    <cellStyle name="Note 3 6 9 2" xfId="5459" xr:uid="{00000000-0005-0000-0000-000000150000}"/>
    <cellStyle name="Note 3 60" xfId="5460" xr:uid="{00000000-0005-0000-0000-000001150000}"/>
    <cellStyle name="Note 3 60 2" xfId="5461" xr:uid="{00000000-0005-0000-0000-000002150000}"/>
    <cellStyle name="Note 3 61" xfId="5462" xr:uid="{00000000-0005-0000-0000-000003150000}"/>
    <cellStyle name="Note 3 61 2" xfId="5463" xr:uid="{00000000-0005-0000-0000-000004150000}"/>
    <cellStyle name="Note 3 62" xfId="5464" xr:uid="{00000000-0005-0000-0000-000005150000}"/>
    <cellStyle name="Note 3 62 2" xfId="5465" xr:uid="{00000000-0005-0000-0000-000006150000}"/>
    <cellStyle name="Note 3 63" xfId="5466" xr:uid="{00000000-0005-0000-0000-000007150000}"/>
    <cellStyle name="Note 3 63 2" xfId="5467" xr:uid="{00000000-0005-0000-0000-000008150000}"/>
    <cellStyle name="Note 3 64" xfId="5468" xr:uid="{00000000-0005-0000-0000-000009150000}"/>
    <cellStyle name="Note 3 64 2" xfId="5469" xr:uid="{00000000-0005-0000-0000-00000A150000}"/>
    <cellStyle name="Note 3 65" xfId="5470" xr:uid="{00000000-0005-0000-0000-00000B150000}"/>
    <cellStyle name="Note 3 65 2" xfId="5471" xr:uid="{00000000-0005-0000-0000-00000C150000}"/>
    <cellStyle name="Note 3 66" xfId="5472" xr:uid="{00000000-0005-0000-0000-00000D150000}"/>
    <cellStyle name="Note 3 66 2" xfId="5473" xr:uid="{00000000-0005-0000-0000-00000E150000}"/>
    <cellStyle name="Note 3 67" xfId="5474" xr:uid="{00000000-0005-0000-0000-00000F150000}"/>
    <cellStyle name="Note 3 67 2" xfId="5475" xr:uid="{00000000-0005-0000-0000-000010150000}"/>
    <cellStyle name="Note 3 68" xfId="5476" xr:uid="{00000000-0005-0000-0000-000011150000}"/>
    <cellStyle name="Note 3 68 2" xfId="5477" xr:uid="{00000000-0005-0000-0000-000012150000}"/>
    <cellStyle name="Note 3 69" xfId="5478" xr:uid="{00000000-0005-0000-0000-000013150000}"/>
    <cellStyle name="Note 3 69 2" xfId="5479" xr:uid="{00000000-0005-0000-0000-000014150000}"/>
    <cellStyle name="Note 3 7" xfId="5480" xr:uid="{00000000-0005-0000-0000-000015150000}"/>
    <cellStyle name="Note 3 7 10" xfId="5481" xr:uid="{00000000-0005-0000-0000-000016150000}"/>
    <cellStyle name="Note 3 7 10 2" xfId="5482" xr:uid="{00000000-0005-0000-0000-000017150000}"/>
    <cellStyle name="Note 3 7 11" xfId="5483" xr:uid="{00000000-0005-0000-0000-000018150000}"/>
    <cellStyle name="Note 3 7 11 2" xfId="5484" xr:uid="{00000000-0005-0000-0000-000019150000}"/>
    <cellStyle name="Note 3 7 12" xfId="5485" xr:uid="{00000000-0005-0000-0000-00001A150000}"/>
    <cellStyle name="Note 3 7 12 2" xfId="5486" xr:uid="{00000000-0005-0000-0000-00001B150000}"/>
    <cellStyle name="Note 3 7 13" xfId="5487" xr:uid="{00000000-0005-0000-0000-00001C150000}"/>
    <cellStyle name="Note 3 7 13 2" xfId="5488" xr:uid="{00000000-0005-0000-0000-00001D150000}"/>
    <cellStyle name="Note 3 7 14" xfId="5489" xr:uid="{00000000-0005-0000-0000-00001E150000}"/>
    <cellStyle name="Note 3 7 14 2" xfId="5490" xr:uid="{00000000-0005-0000-0000-00001F150000}"/>
    <cellStyle name="Note 3 7 15" xfId="5491" xr:uid="{00000000-0005-0000-0000-000020150000}"/>
    <cellStyle name="Note 3 7 15 2" xfId="5492" xr:uid="{00000000-0005-0000-0000-000021150000}"/>
    <cellStyle name="Note 3 7 16" xfId="5493" xr:uid="{00000000-0005-0000-0000-000022150000}"/>
    <cellStyle name="Note 3 7 16 2" xfId="5494" xr:uid="{00000000-0005-0000-0000-000023150000}"/>
    <cellStyle name="Note 3 7 17" xfId="5495" xr:uid="{00000000-0005-0000-0000-000024150000}"/>
    <cellStyle name="Note 3 7 17 2" xfId="5496" xr:uid="{00000000-0005-0000-0000-000025150000}"/>
    <cellStyle name="Note 3 7 18" xfId="5497" xr:uid="{00000000-0005-0000-0000-000026150000}"/>
    <cellStyle name="Note 3 7 18 2" xfId="5498" xr:uid="{00000000-0005-0000-0000-000027150000}"/>
    <cellStyle name="Note 3 7 19" xfId="5499" xr:uid="{00000000-0005-0000-0000-000028150000}"/>
    <cellStyle name="Note 3 7 19 2" xfId="5500" xr:uid="{00000000-0005-0000-0000-000029150000}"/>
    <cellStyle name="Note 3 7 2" xfId="5501" xr:uid="{00000000-0005-0000-0000-00002A150000}"/>
    <cellStyle name="Note 3 7 2 2" xfId="5502" xr:uid="{00000000-0005-0000-0000-00002B150000}"/>
    <cellStyle name="Note 3 7 20" xfId="5503" xr:uid="{00000000-0005-0000-0000-00002C150000}"/>
    <cellStyle name="Note 3 7 20 2" xfId="5504" xr:uid="{00000000-0005-0000-0000-00002D150000}"/>
    <cellStyle name="Note 3 7 21" xfId="5505" xr:uid="{00000000-0005-0000-0000-00002E150000}"/>
    <cellStyle name="Note 3 7 21 2" xfId="5506" xr:uid="{00000000-0005-0000-0000-00002F150000}"/>
    <cellStyle name="Note 3 7 22" xfId="5507" xr:uid="{00000000-0005-0000-0000-000030150000}"/>
    <cellStyle name="Note 3 7 3" xfId="5508" xr:uid="{00000000-0005-0000-0000-000031150000}"/>
    <cellStyle name="Note 3 7 3 2" xfId="5509" xr:uid="{00000000-0005-0000-0000-000032150000}"/>
    <cellStyle name="Note 3 7 4" xfId="5510" xr:uid="{00000000-0005-0000-0000-000033150000}"/>
    <cellStyle name="Note 3 7 4 2" xfId="5511" xr:uid="{00000000-0005-0000-0000-000034150000}"/>
    <cellStyle name="Note 3 7 5" xfId="5512" xr:uid="{00000000-0005-0000-0000-000035150000}"/>
    <cellStyle name="Note 3 7 5 2" xfId="5513" xr:uid="{00000000-0005-0000-0000-000036150000}"/>
    <cellStyle name="Note 3 7 6" xfId="5514" xr:uid="{00000000-0005-0000-0000-000037150000}"/>
    <cellStyle name="Note 3 7 6 2" xfId="5515" xr:uid="{00000000-0005-0000-0000-000038150000}"/>
    <cellStyle name="Note 3 7 7" xfId="5516" xr:uid="{00000000-0005-0000-0000-000039150000}"/>
    <cellStyle name="Note 3 7 7 2" xfId="5517" xr:uid="{00000000-0005-0000-0000-00003A150000}"/>
    <cellStyle name="Note 3 7 8" xfId="5518" xr:uid="{00000000-0005-0000-0000-00003B150000}"/>
    <cellStyle name="Note 3 7 8 2" xfId="5519" xr:uid="{00000000-0005-0000-0000-00003C150000}"/>
    <cellStyle name="Note 3 7 9" xfId="5520" xr:uid="{00000000-0005-0000-0000-00003D150000}"/>
    <cellStyle name="Note 3 7 9 2" xfId="5521" xr:uid="{00000000-0005-0000-0000-00003E150000}"/>
    <cellStyle name="Note 3 70" xfId="5522" xr:uid="{00000000-0005-0000-0000-00003F150000}"/>
    <cellStyle name="Note 3 70 2" xfId="5523" xr:uid="{00000000-0005-0000-0000-000040150000}"/>
    <cellStyle name="Note 3 71" xfId="5524" xr:uid="{00000000-0005-0000-0000-000041150000}"/>
    <cellStyle name="Note 3 71 2" xfId="5525" xr:uid="{00000000-0005-0000-0000-000042150000}"/>
    <cellStyle name="Note 3 72" xfId="5526" xr:uid="{00000000-0005-0000-0000-000043150000}"/>
    <cellStyle name="Note 3 72 2" xfId="5527" xr:uid="{00000000-0005-0000-0000-000044150000}"/>
    <cellStyle name="Note 3 73" xfId="5528" xr:uid="{00000000-0005-0000-0000-000045150000}"/>
    <cellStyle name="Note 3 73 2" xfId="5529" xr:uid="{00000000-0005-0000-0000-000046150000}"/>
    <cellStyle name="Note 3 74" xfId="5530" xr:uid="{00000000-0005-0000-0000-000047150000}"/>
    <cellStyle name="Note 3 74 2" xfId="5531" xr:uid="{00000000-0005-0000-0000-000048150000}"/>
    <cellStyle name="Note 3 75" xfId="5532" xr:uid="{00000000-0005-0000-0000-000049150000}"/>
    <cellStyle name="Note 3 75 2" xfId="5533" xr:uid="{00000000-0005-0000-0000-00004A150000}"/>
    <cellStyle name="Note 3 76" xfId="5534" xr:uid="{00000000-0005-0000-0000-00004B150000}"/>
    <cellStyle name="Note 3 76 2" xfId="5535" xr:uid="{00000000-0005-0000-0000-00004C150000}"/>
    <cellStyle name="Note 3 77" xfId="5536" xr:uid="{00000000-0005-0000-0000-00004D150000}"/>
    <cellStyle name="Note 3 77 2" xfId="5537" xr:uid="{00000000-0005-0000-0000-00004E150000}"/>
    <cellStyle name="Note 3 78" xfId="5538" xr:uid="{00000000-0005-0000-0000-00004F150000}"/>
    <cellStyle name="Note 3 78 2" xfId="5539" xr:uid="{00000000-0005-0000-0000-000050150000}"/>
    <cellStyle name="Note 3 79" xfId="5540" xr:uid="{00000000-0005-0000-0000-000051150000}"/>
    <cellStyle name="Note 3 79 2" xfId="5541" xr:uid="{00000000-0005-0000-0000-000052150000}"/>
    <cellStyle name="Note 3 8" xfId="5542" xr:uid="{00000000-0005-0000-0000-000053150000}"/>
    <cellStyle name="Note 3 8 10" xfId="5543" xr:uid="{00000000-0005-0000-0000-000054150000}"/>
    <cellStyle name="Note 3 8 10 2" xfId="5544" xr:uid="{00000000-0005-0000-0000-000055150000}"/>
    <cellStyle name="Note 3 8 11" xfId="5545" xr:uid="{00000000-0005-0000-0000-000056150000}"/>
    <cellStyle name="Note 3 8 11 2" xfId="5546" xr:uid="{00000000-0005-0000-0000-000057150000}"/>
    <cellStyle name="Note 3 8 12" xfId="5547" xr:uid="{00000000-0005-0000-0000-000058150000}"/>
    <cellStyle name="Note 3 8 12 2" xfId="5548" xr:uid="{00000000-0005-0000-0000-000059150000}"/>
    <cellStyle name="Note 3 8 13" xfId="5549" xr:uid="{00000000-0005-0000-0000-00005A150000}"/>
    <cellStyle name="Note 3 8 13 2" xfId="5550" xr:uid="{00000000-0005-0000-0000-00005B150000}"/>
    <cellStyle name="Note 3 8 14" xfId="5551" xr:uid="{00000000-0005-0000-0000-00005C150000}"/>
    <cellStyle name="Note 3 8 14 2" xfId="5552" xr:uid="{00000000-0005-0000-0000-00005D150000}"/>
    <cellStyle name="Note 3 8 15" xfId="5553" xr:uid="{00000000-0005-0000-0000-00005E150000}"/>
    <cellStyle name="Note 3 8 15 2" xfId="5554" xr:uid="{00000000-0005-0000-0000-00005F150000}"/>
    <cellStyle name="Note 3 8 16" xfId="5555" xr:uid="{00000000-0005-0000-0000-000060150000}"/>
    <cellStyle name="Note 3 8 16 2" xfId="5556" xr:uid="{00000000-0005-0000-0000-000061150000}"/>
    <cellStyle name="Note 3 8 17" xfId="5557" xr:uid="{00000000-0005-0000-0000-000062150000}"/>
    <cellStyle name="Note 3 8 17 2" xfId="5558" xr:uid="{00000000-0005-0000-0000-000063150000}"/>
    <cellStyle name="Note 3 8 18" xfId="5559" xr:uid="{00000000-0005-0000-0000-000064150000}"/>
    <cellStyle name="Note 3 8 18 2" xfId="5560" xr:uid="{00000000-0005-0000-0000-000065150000}"/>
    <cellStyle name="Note 3 8 19" xfId="5561" xr:uid="{00000000-0005-0000-0000-000066150000}"/>
    <cellStyle name="Note 3 8 19 2" xfId="5562" xr:uid="{00000000-0005-0000-0000-000067150000}"/>
    <cellStyle name="Note 3 8 2" xfId="5563" xr:uid="{00000000-0005-0000-0000-000068150000}"/>
    <cellStyle name="Note 3 8 2 2" xfId="5564" xr:uid="{00000000-0005-0000-0000-000069150000}"/>
    <cellStyle name="Note 3 8 20" xfId="5565" xr:uid="{00000000-0005-0000-0000-00006A150000}"/>
    <cellStyle name="Note 3 8 20 2" xfId="5566" xr:uid="{00000000-0005-0000-0000-00006B150000}"/>
    <cellStyle name="Note 3 8 21" xfId="5567" xr:uid="{00000000-0005-0000-0000-00006C150000}"/>
    <cellStyle name="Note 3 8 21 2" xfId="5568" xr:uid="{00000000-0005-0000-0000-00006D150000}"/>
    <cellStyle name="Note 3 8 22" xfId="5569" xr:uid="{00000000-0005-0000-0000-00006E150000}"/>
    <cellStyle name="Note 3 8 3" xfId="5570" xr:uid="{00000000-0005-0000-0000-00006F150000}"/>
    <cellStyle name="Note 3 8 3 2" xfId="5571" xr:uid="{00000000-0005-0000-0000-000070150000}"/>
    <cellStyle name="Note 3 8 4" xfId="5572" xr:uid="{00000000-0005-0000-0000-000071150000}"/>
    <cellStyle name="Note 3 8 4 2" xfId="5573" xr:uid="{00000000-0005-0000-0000-000072150000}"/>
    <cellStyle name="Note 3 8 5" xfId="5574" xr:uid="{00000000-0005-0000-0000-000073150000}"/>
    <cellStyle name="Note 3 8 5 2" xfId="5575" xr:uid="{00000000-0005-0000-0000-000074150000}"/>
    <cellStyle name="Note 3 8 6" xfId="5576" xr:uid="{00000000-0005-0000-0000-000075150000}"/>
    <cellStyle name="Note 3 8 6 2" xfId="5577" xr:uid="{00000000-0005-0000-0000-000076150000}"/>
    <cellStyle name="Note 3 8 7" xfId="5578" xr:uid="{00000000-0005-0000-0000-000077150000}"/>
    <cellStyle name="Note 3 8 7 2" xfId="5579" xr:uid="{00000000-0005-0000-0000-000078150000}"/>
    <cellStyle name="Note 3 8 8" xfId="5580" xr:uid="{00000000-0005-0000-0000-000079150000}"/>
    <cellStyle name="Note 3 8 8 2" xfId="5581" xr:uid="{00000000-0005-0000-0000-00007A150000}"/>
    <cellStyle name="Note 3 8 9" xfId="5582" xr:uid="{00000000-0005-0000-0000-00007B150000}"/>
    <cellStyle name="Note 3 8 9 2" xfId="5583" xr:uid="{00000000-0005-0000-0000-00007C150000}"/>
    <cellStyle name="Note 3 80" xfId="5584" xr:uid="{00000000-0005-0000-0000-00007D150000}"/>
    <cellStyle name="Note 3 80 2" xfId="5585" xr:uid="{00000000-0005-0000-0000-00007E150000}"/>
    <cellStyle name="Note 3 81" xfId="5586" xr:uid="{00000000-0005-0000-0000-00007F150000}"/>
    <cellStyle name="Note 3 81 2" xfId="5587" xr:uid="{00000000-0005-0000-0000-000080150000}"/>
    <cellStyle name="Note 3 82" xfId="5588" xr:uid="{00000000-0005-0000-0000-000081150000}"/>
    <cellStyle name="Note 3 82 2" xfId="5589" xr:uid="{00000000-0005-0000-0000-000082150000}"/>
    <cellStyle name="Note 3 83" xfId="5590" xr:uid="{00000000-0005-0000-0000-000083150000}"/>
    <cellStyle name="Note 3 83 2" xfId="5591" xr:uid="{00000000-0005-0000-0000-000084150000}"/>
    <cellStyle name="Note 3 84" xfId="5592" xr:uid="{00000000-0005-0000-0000-000085150000}"/>
    <cellStyle name="Note 3 9" xfId="5593" xr:uid="{00000000-0005-0000-0000-000086150000}"/>
    <cellStyle name="Note 3 9 10" xfId="5594" xr:uid="{00000000-0005-0000-0000-000087150000}"/>
    <cellStyle name="Note 3 9 10 2" xfId="5595" xr:uid="{00000000-0005-0000-0000-000088150000}"/>
    <cellStyle name="Note 3 9 11" xfId="5596" xr:uid="{00000000-0005-0000-0000-000089150000}"/>
    <cellStyle name="Note 3 9 11 2" xfId="5597" xr:uid="{00000000-0005-0000-0000-00008A150000}"/>
    <cellStyle name="Note 3 9 12" xfId="5598" xr:uid="{00000000-0005-0000-0000-00008B150000}"/>
    <cellStyle name="Note 3 9 12 2" xfId="5599" xr:uid="{00000000-0005-0000-0000-00008C150000}"/>
    <cellStyle name="Note 3 9 13" xfId="5600" xr:uid="{00000000-0005-0000-0000-00008D150000}"/>
    <cellStyle name="Note 3 9 13 2" xfId="5601" xr:uid="{00000000-0005-0000-0000-00008E150000}"/>
    <cellStyle name="Note 3 9 14" xfId="5602" xr:uid="{00000000-0005-0000-0000-00008F150000}"/>
    <cellStyle name="Note 3 9 14 2" xfId="5603" xr:uid="{00000000-0005-0000-0000-000090150000}"/>
    <cellStyle name="Note 3 9 15" xfId="5604" xr:uid="{00000000-0005-0000-0000-000091150000}"/>
    <cellStyle name="Note 3 9 15 2" xfId="5605" xr:uid="{00000000-0005-0000-0000-000092150000}"/>
    <cellStyle name="Note 3 9 16" xfId="5606" xr:uid="{00000000-0005-0000-0000-000093150000}"/>
    <cellStyle name="Note 3 9 16 2" xfId="5607" xr:uid="{00000000-0005-0000-0000-000094150000}"/>
    <cellStyle name="Note 3 9 17" xfId="5608" xr:uid="{00000000-0005-0000-0000-000095150000}"/>
    <cellStyle name="Note 3 9 17 2" xfId="5609" xr:uid="{00000000-0005-0000-0000-000096150000}"/>
    <cellStyle name="Note 3 9 18" xfId="5610" xr:uid="{00000000-0005-0000-0000-000097150000}"/>
    <cellStyle name="Note 3 9 18 2" xfId="5611" xr:uid="{00000000-0005-0000-0000-000098150000}"/>
    <cellStyle name="Note 3 9 19" xfId="5612" xr:uid="{00000000-0005-0000-0000-000099150000}"/>
    <cellStyle name="Note 3 9 19 2" xfId="5613" xr:uid="{00000000-0005-0000-0000-00009A150000}"/>
    <cellStyle name="Note 3 9 2" xfId="5614" xr:uid="{00000000-0005-0000-0000-00009B150000}"/>
    <cellStyle name="Note 3 9 2 2" xfId="5615" xr:uid="{00000000-0005-0000-0000-00009C150000}"/>
    <cellStyle name="Note 3 9 20" xfId="5616" xr:uid="{00000000-0005-0000-0000-00009D150000}"/>
    <cellStyle name="Note 3 9 20 2" xfId="5617" xr:uid="{00000000-0005-0000-0000-00009E150000}"/>
    <cellStyle name="Note 3 9 21" xfId="5618" xr:uid="{00000000-0005-0000-0000-00009F150000}"/>
    <cellStyle name="Note 3 9 21 2" xfId="5619" xr:uid="{00000000-0005-0000-0000-0000A0150000}"/>
    <cellStyle name="Note 3 9 22" xfId="5620" xr:uid="{00000000-0005-0000-0000-0000A1150000}"/>
    <cellStyle name="Note 3 9 3" xfId="5621" xr:uid="{00000000-0005-0000-0000-0000A2150000}"/>
    <cellStyle name="Note 3 9 3 2" xfId="5622" xr:uid="{00000000-0005-0000-0000-0000A3150000}"/>
    <cellStyle name="Note 3 9 4" xfId="5623" xr:uid="{00000000-0005-0000-0000-0000A4150000}"/>
    <cellStyle name="Note 3 9 4 2" xfId="5624" xr:uid="{00000000-0005-0000-0000-0000A5150000}"/>
    <cellStyle name="Note 3 9 5" xfId="5625" xr:uid="{00000000-0005-0000-0000-0000A6150000}"/>
    <cellStyle name="Note 3 9 5 2" xfId="5626" xr:uid="{00000000-0005-0000-0000-0000A7150000}"/>
    <cellStyle name="Note 3 9 6" xfId="5627" xr:uid="{00000000-0005-0000-0000-0000A8150000}"/>
    <cellStyle name="Note 3 9 6 2" xfId="5628" xr:uid="{00000000-0005-0000-0000-0000A9150000}"/>
    <cellStyle name="Note 3 9 7" xfId="5629" xr:uid="{00000000-0005-0000-0000-0000AA150000}"/>
    <cellStyle name="Note 3 9 7 2" xfId="5630" xr:uid="{00000000-0005-0000-0000-0000AB150000}"/>
    <cellStyle name="Note 3 9 8" xfId="5631" xr:uid="{00000000-0005-0000-0000-0000AC150000}"/>
    <cellStyle name="Note 3 9 8 2" xfId="5632" xr:uid="{00000000-0005-0000-0000-0000AD150000}"/>
    <cellStyle name="Note 3 9 9" xfId="5633" xr:uid="{00000000-0005-0000-0000-0000AE150000}"/>
    <cellStyle name="Note 3 9 9 2" xfId="5634" xr:uid="{00000000-0005-0000-0000-0000AF150000}"/>
    <cellStyle name="Note 30" xfId="5635" xr:uid="{00000000-0005-0000-0000-0000B0150000}"/>
    <cellStyle name="Note 30 2" xfId="5636" xr:uid="{00000000-0005-0000-0000-0000B1150000}"/>
    <cellStyle name="Note 31" xfId="5637" xr:uid="{00000000-0005-0000-0000-0000B2150000}"/>
    <cellStyle name="Note 31 2" xfId="5638" xr:uid="{00000000-0005-0000-0000-0000B3150000}"/>
    <cellStyle name="Note 32" xfId="5639" xr:uid="{00000000-0005-0000-0000-0000B4150000}"/>
    <cellStyle name="Note 32 2" xfId="5640" xr:uid="{00000000-0005-0000-0000-0000B5150000}"/>
    <cellStyle name="Note 33" xfId="5641" xr:uid="{00000000-0005-0000-0000-0000B6150000}"/>
    <cellStyle name="Note 33 2" xfId="5642" xr:uid="{00000000-0005-0000-0000-0000B7150000}"/>
    <cellStyle name="Note 34" xfId="5643" xr:uid="{00000000-0005-0000-0000-0000B8150000}"/>
    <cellStyle name="Note 34 2" xfId="5644" xr:uid="{00000000-0005-0000-0000-0000B9150000}"/>
    <cellStyle name="Note 35" xfId="5645" xr:uid="{00000000-0005-0000-0000-0000BA150000}"/>
    <cellStyle name="Note 35 2" xfId="5646" xr:uid="{00000000-0005-0000-0000-0000BB150000}"/>
    <cellStyle name="Note 36" xfId="5647" xr:uid="{00000000-0005-0000-0000-0000BC150000}"/>
    <cellStyle name="Note 36 2" xfId="5648" xr:uid="{00000000-0005-0000-0000-0000BD150000}"/>
    <cellStyle name="Note 37" xfId="5649" xr:uid="{00000000-0005-0000-0000-0000BE150000}"/>
    <cellStyle name="Note 37 2" xfId="5650" xr:uid="{00000000-0005-0000-0000-0000BF150000}"/>
    <cellStyle name="Note 38" xfId="5651" xr:uid="{00000000-0005-0000-0000-0000C0150000}"/>
    <cellStyle name="Note 38 2" xfId="5652" xr:uid="{00000000-0005-0000-0000-0000C1150000}"/>
    <cellStyle name="Note 39" xfId="5653" xr:uid="{00000000-0005-0000-0000-0000C2150000}"/>
    <cellStyle name="Note 39 2" xfId="5654" xr:uid="{00000000-0005-0000-0000-0000C3150000}"/>
    <cellStyle name="Note 4" xfId="243" xr:uid="{00000000-0005-0000-0000-0000C4150000}"/>
    <cellStyle name="Note 4 10" xfId="5655" xr:uid="{00000000-0005-0000-0000-0000C5150000}"/>
    <cellStyle name="Note 4 10 10" xfId="5656" xr:uid="{00000000-0005-0000-0000-0000C6150000}"/>
    <cellStyle name="Note 4 10 10 2" xfId="5657" xr:uid="{00000000-0005-0000-0000-0000C7150000}"/>
    <cellStyle name="Note 4 10 11" xfId="5658" xr:uid="{00000000-0005-0000-0000-0000C8150000}"/>
    <cellStyle name="Note 4 10 11 2" xfId="5659" xr:uid="{00000000-0005-0000-0000-0000C9150000}"/>
    <cellStyle name="Note 4 10 12" xfId="5660" xr:uid="{00000000-0005-0000-0000-0000CA150000}"/>
    <cellStyle name="Note 4 10 12 2" xfId="5661" xr:uid="{00000000-0005-0000-0000-0000CB150000}"/>
    <cellStyle name="Note 4 10 13" xfId="5662" xr:uid="{00000000-0005-0000-0000-0000CC150000}"/>
    <cellStyle name="Note 4 10 13 2" xfId="5663" xr:uid="{00000000-0005-0000-0000-0000CD150000}"/>
    <cellStyle name="Note 4 10 14" xfId="5664" xr:uid="{00000000-0005-0000-0000-0000CE150000}"/>
    <cellStyle name="Note 4 10 14 2" xfId="5665" xr:uid="{00000000-0005-0000-0000-0000CF150000}"/>
    <cellStyle name="Note 4 10 15" xfId="5666" xr:uid="{00000000-0005-0000-0000-0000D0150000}"/>
    <cellStyle name="Note 4 10 15 2" xfId="5667" xr:uid="{00000000-0005-0000-0000-0000D1150000}"/>
    <cellStyle name="Note 4 10 16" xfId="5668" xr:uid="{00000000-0005-0000-0000-0000D2150000}"/>
    <cellStyle name="Note 4 10 16 2" xfId="5669" xr:uid="{00000000-0005-0000-0000-0000D3150000}"/>
    <cellStyle name="Note 4 10 17" xfId="5670" xr:uid="{00000000-0005-0000-0000-0000D4150000}"/>
    <cellStyle name="Note 4 10 17 2" xfId="5671" xr:uid="{00000000-0005-0000-0000-0000D5150000}"/>
    <cellStyle name="Note 4 10 18" xfId="5672" xr:uid="{00000000-0005-0000-0000-0000D6150000}"/>
    <cellStyle name="Note 4 10 18 2" xfId="5673" xr:uid="{00000000-0005-0000-0000-0000D7150000}"/>
    <cellStyle name="Note 4 10 19" xfId="5674" xr:uid="{00000000-0005-0000-0000-0000D8150000}"/>
    <cellStyle name="Note 4 10 19 2" xfId="5675" xr:uid="{00000000-0005-0000-0000-0000D9150000}"/>
    <cellStyle name="Note 4 10 2" xfId="5676" xr:uid="{00000000-0005-0000-0000-0000DA150000}"/>
    <cellStyle name="Note 4 10 2 2" xfId="5677" xr:uid="{00000000-0005-0000-0000-0000DB150000}"/>
    <cellStyle name="Note 4 10 20" xfId="5678" xr:uid="{00000000-0005-0000-0000-0000DC150000}"/>
    <cellStyle name="Note 4 10 20 2" xfId="5679" xr:uid="{00000000-0005-0000-0000-0000DD150000}"/>
    <cellStyle name="Note 4 10 21" xfId="5680" xr:uid="{00000000-0005-0000-0000-0000DE150000}"/>
    <cellStyle name="Note 4 10 21 2" xfId="5681" xr:uid="{00000000-0005-0000-0000-0000DF150000}"/>
    <cellStyle name="Note 4 10 22" xfId="5682" xr:uid="{00000000-0005-0000-0000-0000E0150000}"/>
    <cellStyle name="Note 4 10 3" xfId="5683" xr:uid="{00000000-0005-0000-0000-0000E1150000}"/>
    <cellStyle name="Note 4 10 3 2" xfId="5684" xr:uid="{00000000-0005-0000-0000-0000E2150000}"/>
    <cellStyle name="Note 4 10 4" xfId="5685" xr:uid="{00000000-0005-0000-0000-0000E3150000}"/>
    <cellStyle name="Note 4 10 4 2" xfId="5686" xr:uid="{00000000-0005-0000-0000-0000E4150000}"/>
    <cellStyle name="Note 4 10 5" xfId="5687" xr:uid="{00000000-0005-0000-0000-0000E5150000}"/>
    <cellStyle name="Note 4 10 5 2" xfId="5688" xr:uid="{00000000-0005-0000-0000-0000E6150000}"/>
    <cellStyle name="Note 4 10 6" xfId="5689" xr:uid="{00000000-0005-0000-0000-0000E7150000}"/>
    <cellStyle name="Note 4 10 6 2" xfId="5690" xr:uid="{00000000-0005-0000-0000-0000E8150000}"/>
    <cellStyle name="Note 4 10 7" xfId="5691" xr:uid="{00000000-0005-0000-0000-0000E9150000}"/>
    <cellStyle name="Note 4 10 7 2" xfId="5692" xr:uid="{00000000-0005-0000-0000-0000EA150000}"/>
    <cellStyle name="Note 4 10 8" xfId="5693" xr:uid="{00000000-0005-0000-0000-0000EB150000}"/>
    <cellStyle name="Note 4 10 8 2" xfId="5694" xr:uid="{00000000-0005-0000-0000-0000EC150000}"/>
    <cellStyle name="Note 4 10 9" xfId="5695" xr:uid="{00000000-0005-0000-0000-0000ED150000}"/>
    <cellStyle name="Note 4 10 9 2" xfId="5696" xr:uid="{00000000-0005-0000-0000-0000EE150000}"/>
    <cellStyle name="Note 4 11" xfId="5697" xr:uid="{00000000-0005-0000-0000-0000EF150000}"/>
    <cellStyle name="Note 4 11 10" xfId="5698" xr:uid="{00000000-0005-0000-0000-0000F0150000}"/>
    <cellStyle name="Note 4 11 10 2" xfId="5699" xr:uid="{00000000-0005-0000-0000-0000F1150000}"/>
    <cellStyle name="Note 4 11 11" xfId="5700" xr:uid="{00000000-0005-0000-0000-0000F2150000}"/>
    <cellStyle name="Note 4 11 11 2" xfId="5701" xr:uid="{00000000-0005-0000-0000-0000F3150000}"/>
    <cellStyle name="Note 4 11 12" xfId="5702" xr:uid="{00000000-0005-0000-0000-0000F4150000}"/>
    <cellStyle name="Note 4 11 12 2" xfId="5703" xr:uid="{00000000-0005-0000-0000-0000F5150000}"/>
    <cellStyle name="Note 4 11 13" xfId="5704" xr:uid="{00000000-0005-0000-0000-0000F6150000}"/>
    <cellStyle name="Note 4 11 13 2" xfId="5705" xr:uid="{00000000-0005-0000-0000-0000F7150000}"/>
    <cellStyle name="Note 4 11 14" xfId="5706" xr:uid="{00000000-0005-0000-0000-0000F8150000}"/>
    <cellStyle name="Note 4 11 14 2" xfId="5707" xr:uid="{00000000-0005-0000-0000-0000F9150000}"/>
    <cellStyle name="Note 4 11 15" xfId="5708" xr:uid="{00000000-0005-0000-0000-0000FA150000}"/>
    <cellStyle name="Note 4 11 15 2" xfId="5709" xr:uid="{00000000-0005-0000-0000-0000FB150000}"/>
    <cellStyle name="Note 4 11 16" xfId="5710" xr:uid="{00000000-0005-0000-0000-0000FC150000}"/>
    <cellStyle name="Note 4 11 16 2" xfId="5711" xr:uid="{00000000-0005-0000-0000-0000FD150000}"/>
    <cellStyle name="Note 4 11 17" xfId="5712" xr:uid="{00000000-0005-0000-0000-0000FE150000}"/>
    <cellStyle name="Note 4 11 17 2" xfId="5713" xr:uid="{00000000-0005-0000-0000-0000FF150000}"/>
    <cellStyle name="Note 4 11 18" xfId="5714" xr:uid="{00000000-0005-0000-0000-000000160000}"/>
    <cellStyle name="Note 4 11 18 2" xfId="5715" xr:uid="{00000000-0005-0000-0000-000001160000}"/>
    <cellStyle name="Note 4 11 19" xfId="5716" xr:uid="{00000000-0005-0000-0000-000002160000}"/>
    <cellStyle name="Note 4 11 19 2" xfId="5717" xr:uid="{00000000-0005-0000-0000-000003160000}"/>
    <cellStyle name="Note 4 11 2" xfId="5718" xr:uid="{00000000-0005-0000-0000-000004160000}"/>
    <cellStyle name="Note 4 11 2 2" xfId="5719" xr:uid="{00000000-0005-0000-0000-000005160000}"/>
    <cellStyle name="Note 4 11 20" xfId="5720" xr:uid="{00000000-0005-0000-0000-000006160000}"/>
    <cellStyle name="Note 4 11 20 2" xfId="5721" xr:uid="{00000000-0005-0000-0000-000007160000}"/>
    <cellStyle name="Note 4 11 21" xfId="5722" xr:uid="{00000000-0005-0000-0000-000008160000}"/>
    <cellStyle name="Note 4 11 21 2" xfId="5723" xr:uid="{00000000-0005-0000-0000-000009160000}"/>
    <cellStyle name="Note 4 11 22" xfId="5724" xr:uid="{00000000-0005-0000-0000-00000A160000}"/>
    <cellStyle name="Note 4 11 3" xfId="5725" xr:uid="{00000000-0005-0000-0000-00000B160000}"/>
    <cellStyle name="Note 4 11 3 2" xfId="5726" xr:uid="{00000000-0005-0000-0000-00000C160000}"/>
    <cellStyle name="Note 4 11 4" xfId="5727" xr:uid="{00000000-0005-0000-0000-00000D160000}"/>
    <cellStyle name="Note 4 11 4 2" xfId="5728" xr:uid="{00000000-0005-0000-0000-00000E160000}"/>
    <cellStyle name="Note 4 11 5" xfId="5729" xr:uid="{00000000-0005-0000-0000-00000F160000}"/>
    <cellStyle name="Note 4 11 5 2" xfId="5730" xr:uid="{00000000-0005-0000-0000-000010160000}"/>
    <cellStyle name="Note 4 11 6" xfId="5731" xr:uid="{00000000-0005-0000-0000-000011160000}"/>
    <cellStyle name="Note 4 11 6 2" xfId="5732" xr:uid="{00000000-0005-0000-0000-000012160000}"/>
    <cellStyle name="Note 4 11 7" xfId="5733" xr:uid="{00000000-0005-0000-0000-000013160000}"/>
    <cellStyle name="Note 4 11 7 2" xfId="5734" xr:uid="{00000000-0005-0000-0000-000014160000}"/>
    <cellStyle name="Note 4 11 8" xfId="5735" xr:uid="{00000000-0005-0000-0000-000015160000}"/>
    <cellStyle name="Note 4 11 8 2" xfId="5736" xr:uid="{00000000-0005-0000-0000-000016160000}"/>
    <cellStyle name="Note 4 11 9" xfId="5737" xr:uid="{00000000-0005-0000-0000-000017160000}"/>
    <cellStyle name="Note 4 11 9 2" xfId="5738" xr:uid="{00000000-0005-0000-0000-000018160000}"/>
    <cellStyle name="Note 4 12" xfId="5739" xr:uid="{00000000-0005-0000-0000-000019160000}"/>
    <cellStyle name="Note 4 12 10" xfId="5740" xr:uid="{00000000-0005-0000-0000-00001A160000}"/>
    <cellStyle name="Note 4 12 10 2" xfId="5741" xr:uid="{00000000-0005-0000-0000-00001B160000}"/>
    <cellStyle name="Note 4 12 11" xfId="5742" xr:uid="{00000000-0005-0000-0000-00001C160000}"/>
    <cellStyle name="Note 4 12 11 2" xfId="5743" xr:uid="{00000000-0005-0000-0000-00001D160000}"/>
    <cellStyle name="Note 4 12 12" xfId="5744" xr:uid="{00000000-0005-0000-0000-00001E160000}"/>
    <cellStyle name="Note 4 12 12 2" xfId="5745" xr:uid="{00000000-0005-0000-0000-00001F160000}"/>
    <cellStyle name="Note 4 12 13" xfId="5746" xr:uid="{00000000-0005-0000-0000-000020160000}"/>
    <cellStyle name="Note 4 12 13 2" xfId="5747" xr:uid="{00000000-0005-0000-0000-000021160000}"/>
    <cellStyle name="Note 4 12 14" xfId="5748" xr:uid="{00000000-0005-0000-0000-000022160000}"/>
    <cellStyle name="Note 4 12 14 2" xfId="5749" xr:uid="{00000000-0005-0000-0000-000023160000}"/>
    <cellStyle name="Note 4 12 15" xfId="5750" xr:uid="{00000000-0005-0000-0000-000024160000}"/>
    <cellStyle name="Note 4 12 15 2" xfId="5751" xr:uid="{00000000-0005-0000-0000-000025160000}"/>
    <cellStyle name="Note 4 12 16" xfId="5752" xr:uid="{00000000-0005-0000-0000-000026160000}"/>
    <cellStyle name="Note 4 12 16 2" xfId="5753" xr:uid="{00000000-0005-0000-0000-000027160000}"/>
    <cellStyle name="Note 4 12 17" xfId="5754" xr:uid="{00000000-0005-0000-0000-000028160000}"/>
    <cellStyle name="Note 4 12 17 2" xfId="5755" xr:uid="{00000000-0005-0000-0000-000029160000}"/>
    <cellStyle name="Note 4 12 18" xfId="5756" xr:uid="{00000000-0005-0000-0000-00002A160000}"/>
    <cellStyle name="Note 4 12 18 2" xfId="5757" xr:uid="{00000000-0005-0000-0000-00002B160000}"/>
    <cellStyle name="Note 4 12 19" xfId="5758" xr:uid="{00000000-0005-0000-0000-00002C160000}"/>
    <cellStyle name="Note 4 12 19 2" xfId="5759" xr:uid="{00000000-0005-0000-0000-00002D160000}"/>
    <cellStyle name="Note 4 12 2" xfId="5760" xr:uid="{00000000-0005-0000-0000-00002E160000}"/>
    <cellStyle name="Note 4 12 2 2" xfId="5761" xr:uid="{00000000-0005-0000-0000-00002F160000}"/>
    <cellStyle name="Note 4 12 20" xfId="5762" xr:uid="{00000000-0005-0000-0000-000030160000}"/>
    <cellStyle name="Note 4 12 20 2" xfId="5763" xr:uid="{00000000-0005-0000-0000-000031160000}"/>
    <cellStyle name="Note 4 12 21" xfId="5764" xr:uid="{00000000-0005-0000-0000-000032160000}"/>
    <cellStyle name="Note 4 12 21 2" xfId="5765" xr:uid="{00000000-0005-0000-0000-000033160000}"/>
    <cellStyle name="Note 4 12 22" xfId="5766" xr:uid="{00000000-0005-0000-0000-000034160000}"/>
    <cellStyle name="Note 4 12 3" xfId="5767" xr:uid="{00000000-0005-0000-0000-000035160000}"/>
    <cellStyle name="Note 4 12 3 2" xfId="5768" xr:uid="{00000000-0005-0000-0000-000036160000}"/>
    <cellStyle name="Note 4 12 4" xfId="5769" xr:uid="{00000000-0005-0000-0000-000037160000}"/>
    <cellStyle name="Note 4 12 4 2" xfId="5770" xr:uid="{00000000-0005-0000-0000-000038160000}"/>
    <cellStyle name="Note 4 12 5" xfId="5771" xr:uid="{00000000-0005-0000-0000-000039160000}"/>
    <cellStyle name="Note 4 12 5 2" xfId="5772" xr:uid="{00000000-0005-0000-0000-00003A160000}"/>
    <cellStyle name="Note 4 12 6" xfId="5773" xr:uid="{00000000-0005-0000-0000-00003B160000}"/>
    <cellStyle name="Note 4 12 6 2" xfId="5774" xr:uid="{00000000-0005-0000-0000-00003C160000}"/>
    <cellStyle name="Note 4 12 7" xfId="5775" xr:uid="{00000000-0005-0000-0000-00003D160000}"/>
    <cellStyle name="Note 4 12 7 2" xfId="5776" xr:uid="{00000000-0005-0000-0000-00003E160000}"/>
    <cellStyle name="Note 4 12 8" xfId="5777" xr:uid="{00000000-0005-0000-0000-00003F160000}"/>
    <cellStyle name="Note 4 12 8 2" xfId="5778" xr:uid="{00000000-0005-0000-0000-000040160000}"/>
    <cellStyle name="Note 4 12 9" xfId="5779" xr:uid="{00000000-0005-0000-0000-000041160000}"/>
    <cellStyle name="Note 4 12 9 2" xfId="5780" xr:uid="{00000000-0005-0000-0000-000042160000}"/>
    <cellStyle name="Note 4 13" xfId="5781" xr:uid="{00000000-0005-0000-0000-000043160000}"/>
    <cellStyle name="Note 4 13 10" xfId="5782" xr:uid="{00000000-0005-0000-0000-000044160000}"/>
    <cellStyle name="Note 4 13 10 2" xfId="5783" xr:uid="{00000000-0005-0000-0000-000045160000}"/>
    <cellStyle name="Note 4 13 11" xfId="5784" xr:uid="{00000000-0005-0000-0000-000046160000}"/>
    <cellStyle name="Note 4 13 11 2" xfId="5785" xr:uid="{00000000-0005-0000-0000-000047160000}"/>
    <cellStyle name="Note 4 13 12" xfId="5786" xr:uid="{00000000-0005-0000-0000-000048160000}"/>
    <cellStyle name="Note 4 13 12 2" xfId="5787" xr:uid="{00000000-0005-0000-0000-000049160000}"/>
    <cellStyle name="Note 4 13 13" xfId="5788" xr:uid="{00000000-0005-0000-0000-00004A160000}"/>
    <cellStyle name="Note 4 13 13 2" xfId="5789" xr:uid="{00000000-0005-0000-0000-00004B160000}"/>
    <cellStyle name="Note 4 13 14" xfId="5790" xr:uid="{00000000-0005-0000-0000-00004C160000}"/>
    <cellStyle name="Note 4 13 14 2" xfId="5791" xr:uid="{00000000-0005-0000-0000-00004D160000}"/>
    <cellStyle name="Note 4 13 15" xfId="5792" xr:uid="{00000000-0005-0000-0000-00004E160000}"/>
    <cellStyle name="Note 4 13 15 2" xfId="5793" xr:uid="{00000000-0005-0000-0000-00004F160000}"/>
    <cellStyle name="Note 4 13 16" xfId="5794" xr:uid="{00000000-0005-0000-0000-000050160000}"/>
    <cellStyle name="Note 4 13 16 2" xfId="5795" xr:uid="{00000000-0005-0000-0000-000051160000}"/>
    <cellStyle name="Note 4 13 17" xfId="5796" xr:uid="{00000000-0005-0000-0000-000052160000}"/>
    <cellStyle name="Note 4 13 17 2" xfId="5797" xr:uid="{00000000-0005-0000-0000-000053160000}"/>
    <cellStyle name="Note 4 13 18" xfId="5798" xr:uid="{00000000-0005-0000-0000-000054160000}"/>
    <cellStyle name="Note 4 13 18 2" xfId="5799" xr:uid="{00000000-0005-0000-0000-000055160000}"/>
    <cellStyle name="Note 4 13 19" xfId="5800" xr:uid="{00000000-0005-0000-0000-000056160000}"/>
    <cellStyle name="Note 4 13 19 2" xfId="5801" xr:uid="{00000000-0005-0000-0000-000057160000}"/>
    <cellStyle name="Note 4 13 2" xfId="5802" xr:uid="{00000000-0005-0000-0000-000058160000}"/>
    <cellStyle name="Note 4 13 2 2" xfId="5803" xr:uid="{00000000-0005-0000-0000-000059160000}"/>
    <cellStyle name="Note 4 13 20" xfId="5804" xr:uid="{00000000-0005-0000-0000-00005A160000}"/>
    <cellStyle name="Note 4 13 20 2" xfId="5805" xr:uid="{00000000-0005-0000-0000-00005B160000}"/>
    <cellStyle name="Note 4 13 21" xfId="5806" xr:uid="{00000000-0005-0000-0000-00005C160000}"/>
    <cellStyle name="Note 4 13 21 2" xfId="5807" xr:uid="{00000000-0005-0000-0000-00005D160000}"/>
    <cellStyle name="Note 4 13 22" xfId="5808" xr:uid="{00000000-0005-0000-0000-00005E160000}"/>
    <cellStyle name="Note 4 13 3" xfId="5809" xr:uid="{00000000-0005-0000-0000-00005F160000}"/>
    <cellStyle name="Note 4 13 3 2" xfId="5810" xr:uid="{00000000-0005-0000-0000-000060160000}"/>
    <cellStyle name="Note 4 13 4" xfId="5811" xr:uid="{00000000-0005-0000-0000-000061160000}"/>
    <cellStyle name="Note 4 13 4 2" xfId="5812" xr:uid="{00000000-0005-0000-0000-000062160000}"/>
    <cellStyle name="Note 4 13 5" xfId="5813" xr:uid="{00000000-0005-0000-0000-000063160000}"/>
    <cellStyle name="Note 4 13 5 2" xfId="5814" xr:uid="{00000000-0005-0000-0000-000064160000}"/>
    <cellStyle name="Note 4 13 6" xfId="5815" xr:uid="{00000000-0005-0000-0000-000065160000}"/>
    <cellStyle name="Note 4 13 6 2" xfId="5816" xr:uid="{00000000-0005-0000-0000-000066160000}"/>
    <cellStyle name="Note 4 13 7" xfId="5817" xr:uid="{00000000-0005-0000-0000-000067160000}"/>
    <cellStyle name="Note 4 13 7 2" xfId="5818" xr:uid="{00000000-0005-0000-0000-000068160000}"/>
    <cellStyle name="Note 4 13 8" xfId="5819" xr:uid="{00000000-0005-0000-0000-000069160000}"/>
    <cellStyle name="Note 4 13 8 2" xfId="5820" xr:uid="{00000000-0005-0000-0000-00006A160000}"/>
    <cellStyle name="Note 4 13 9" xfId="5821" xr:uid="{00000000-0005-0000-0000-00006B160000}"/>
    <cellStyle name="Note 4 13 9 2" xfId="5822" xr:uid="{00000000-0005-0000-0000-00006C160000}"/>
    <cellStyle name="Note 4 14" xfId="5823" xr:uid="{00000000-0005-0000-0000-00006D160000}"/>
    <cellStyle name="Note 4 14 10" xfId="5824" xr:uid="{00000000-0005-0000-0000-00006E160000}"/>
    <cellStyle name="Note 4 14 10 2" xfId="5825" xr:uid="{00000000-0005-0000-0000-00006F160000}"/>
    <cellStyle name="Note 4 14 11" xfId="5826" xr:uid="{00000000-0005-0000-0000-000070160000}"/>
    <cellStyle name="Note 4 14 11 2" xfId="5827" xr:uid="{00000000-0005-0000-0000-000071160000}"/>
    <cellStyle name="Note 4 14 12" xfId="5828" xr:uid="{00000000-0005-0000-0000-000072160000}"/>
    <cellStyle name="Note 4 14 12 2" xfId="5829" xr:uid="{00000000-0005-0000-0000-000073160000}"/>
    <cellStyle name="Note 4 14 13" xfId="5830" xr:uid="{00000000-0005-0000-0000-000074160000}"/>
    <cellStyle name="Note 4 14 13 2" xfId="5831" xr:uid="{00000000-0005-0000-0000-000075160000}"/>
    <cellStyle name="Note 4 14 14" xfId="5832" xr:uid="{00000000-0005-0000-0000-000076160000}"/>
    <cellStyle name="Note 4 14 14 2" xfId="5833" xr:uid="{00000000-0005-0000-0000-000077160000}"/>
    <cellStyle name="Note 4 14 15" xfId="5834" xr:uid="{00000000-0005-0000-0000-000078160000}"/>
    <cellStyle name="Note 4 14 15 2" xfId="5835" xr:uid="{00000000-0005-0000-0000-000079160000}"/>
    <cellStyle name="Note 4 14 16" xfId="5836" xr:uid="{00000000-0005-0000-0000-00007A160000}"/>
    <cellStyle name="Note 4 14 16 2" xfId="5837" xr:uid="{00000000-0005-0000-0000-00007B160000}"/>
    <cellStyle name="Note 4 14 17" xfId="5838" xr:uid="{00000000-0005-0000-0000-00007C160000}"/>
    <cellStyle name="Note 4 14 17 2" xfId="5839" xr:uid="{00000000-0005-0000-0000-00007D160000}"/>
    <cellStyle name="Note 4 14 18" xfId="5840" xr:uid="{00000000-0005-0000-0000-00007E160000}"/>
    <cellStyle name="Note 4 14 18 2" xfId="5841" xr:uid="{00000000-0005-0000-0000-00007F160000}"/>
    <cellStyle name="Note 4 14 19" xfId="5842" xr:uid="{00000000-0005-0000-0000-000080160000}"/>
    <cellStyle name="Note 4 14 19 2" xfId="5843" xr:uid="{00000000-0005-0000-0000-000081160000}"/>
    <cellStyle name="Note 4 14 2" xfId="5844" xr:uid="{00000000-0005-0000-0000-000082160000}"/>
    <cellStyle name="Note 4 14 2 2" xfId="5845" xr:uid="{00000000-0005-0000-0000-000083160000}"/>
    <cellStyle name="Note 4 14 20" xfId="5846" xr:uid="{00000000-0005-0000-0000-000084160000}"/>
    <cellStyle name="Note 4 14 20 2" xfId="5847" xr:uid="{00000000-0005-0000-0000-000085160000}"/>
    <cellStyle name="Note 4 14 21" xfId="5848" xr:uid="{00000000-0005-0000-0000-000086160000}"/>
    <cellStyle name="Note 4 14 21 2" xfId="5849" xr:uid="{00000000-0005-0000-0000-000087160000}"/>
    <cellStyle name="Note 4 14 22" xfId="5850" xr:uid="{00000000-0005-0000-0000-000088160000}"/>
    <cellStyle name="Note 4 14 3" xfId="5851" xr:uid="{00000000-0005-0000-0000-000089160000}"/>
    <cellStyle name="Note 4 14 3 2" xfId="5852" xr:uid="{00000000-0005-0000-0000-00008A160000}"/>
    <cellStyle name="Note 4 14 4" xfId="5853" xr:uid="{00000000-0005-0000-0000-00008B160000}"/>
    <cellStyle name="Note 4 14 4 2" xfId="5854" xr:uid="{00000000-0005-0000-0000-00008C160000}"/>
    <cellStyle name="Note 4 14 5" xfId="5855" xr:uid="{00000000-0005-0000-0000-00008D160000}"/>
    <cellStyle name="Note 4 14 5 2" xfId="5856" xr:uid="{00000000-0005-0000-0000-00008E160000}"/>
    <cellStyle name="Note 4 14 6" xfId="5857" xr:uid="{00000000-0005-0000-0000-00008F160000}"/>
    <cellStyle name="Note 4 14 6 2" xfId="5858" xr:uid="{00000000-0005-0000-0000-000090160000}"/>
    <cellStyle name="Note 4 14 7" xfId="5859" xr:uid="{00000000-0005-0000-0000-000091160000}"/>
    <cellStyle name="Note 4 14 7 2" xfId="5860" xr:uid="{00000000-0005-0000-0000-000092160000}"/>
    <cellStyle name="Note 4 14 8" xfId="5861" xr:uid="{00000000-0005-0000-0000-000093160000}"/>
    <cellStyle name="Note 4 14 8 2" xfId="5862" xr:uid="{00000000-0005-0000-0000-000094160000}"/>
    <cellStyle name="Note 4 14 9" xfId="5863" xr:uid="{00000000-0005-0000-0000-000095160000}"/>
    <cellStyle name="Note 4 14 9 2" xfId="5864" xr:uid="{00000000-0005-0000-0000-000096160000}"/>
    <cellStyle name="Note 4 15" xfId="5865" xr:uid="{00000000-0005-0000-0000-000097160000}"/>
    <cellStyle name="Note 4 15 2" xfId="5866" xr:uid="{00000000-0005-0000-0000-000098160000}"/>
    <cellStyle name="Note 4 16" xfId="5867" xr:uid="{00000000-0005-0000-0000-000099160000}"/>
    <cellStyle name="Note 4 16 2" xfId="5868" xr:uid="{00000000-0005-0000-0000-00009A160000}"/>
    <cellStyle name="Note 4 17" xfId="5869" xr:uid="{00000000-0005-0000-0000-00009B160000}"/>
    <cellStyle name="Note 4 17 2" xfId="5870" xr:uid="{00000000-0005-0000-0000-00009C160000}"/>
    <cellStyle name="Note 4 18" xfId="5871" xr:uid="{00000000-0005-0000-0000-00009D160000}"/>
    <cellStyle name="Note 4 18 2" xfId="5872" xr:uid="{00000000-0005-0000-0000-00009E160000}"/>
    <cellStyle name="Note 4 19" xfId="5873" xr:uid="{00000000-0005-0000-0000-00009F160000}"/>
    <cellStyle name="Note 4 19 2" xfId="5874" xr:uid="{00000000-0005-0000-0000-0000A0160000}"/>
    <cellStyle name="Note 4 2" xfId="5875" xr:uid="{00000000-0005-0000-0000-0000A1160000}"/>
    <cellStyle name="Note 4 2 10" xfId="5876" xr:uid="{00000000-0005-0000-0000-0000A2160000}"/>
    <cellStyle name="Note 4 2 10 2" xfId="5877" xr:uid="{00000000-0005-0000-0000-0000A3160000}"/>
    <cellStyle name="Note 4 2 11" xfId="5878" xr:uid="{00000000-0005-0000-0000-0000A4160000}"/>
    <cellStyle name="Note 4 2 11 2" xfId="5879" xr:uid="{00000000-0005-0000-0000-0000A5160000}"/>
    <cellStyle name="Note 4 2 12" xfId="5880" xr:uid="{00000000-0005-0000-0000-0000A6160000}"/>
    <cellStyle name="Note 4 2 12 2" xfId="5881" xr:uid="{00000000-0005-0000-0000-0000A7160000}"/>
    <cellStyle name="Note 4 2 13" xfId="5882" xr:uid="{00000000-0005-0000-0000-0000A8160000}"/>
    <cellStyle name="Note 4 2 13 2" xfId="5883" xr:uid="{00000000-0005-0000-0000-0000A9160000}"/>
    <cellStyle name="Note 4 2 14" xfId="5884" xr:uid="{00000000-0005-0000-0000-0000AA160000}"/>
    <cellStyle name="Note 4 2 14 2" xfId="5885" xr:uid="{00000000-0005-0000-0000-0000AB160000}"/>
    <cellStyle name="Note 4 2 15" xfId="5886" xr:uid="{00000000-0005-0000-0000-0000AC160000}"/>
    <cellStyle name="Note 4 2 15 2" xfId="5887" xr:uid="{00000000-0005-0000-0000-0000AD160000}"/>
    <cellStyle name="Note 4 2 16" xfId="5888" xr:uid="{00000000-0005-0000-0000-0000AE160000}"/>
    <cellStyle name="Note 4 2 16 2" xfId="5889" xr:uid="{00000000-0005-0000-0000-0000AF160000}"/>
    <cellStyle name="Note 4 2 17" xfId="5890" xr:uid="{00000000-0005-0000-0000-0000B0160000}"/>
    <cellStyle name="Note 4 2 17 2" xfId="5891" xr:uid="{00000000-0005-0000-0000-0000B1160000}"/>
    <cellStyle name="Note 4 2 18" xfId="5892" xr:uid="{00000000-0005-0000-0000-0000B2160000}"/>
    <cellStyle name="Note 4 2 18 2" xfId="5893" xr:uid="{00000000-0005-0000-0000-0000B3160000}"/>
    <cellStyle name="Note 4 2 19" xfId="5894" xr:uid="{00000000-0005-0000-0000-0000B4160000}"/>
    <cellStyle name="Note 4 2 19 2" xfId="5895" xr:uid="{00000000-0005-0000-0000-0000B5160000}"/>
    <cellStyle name="Note 4 2 2" xfId="5896" xr:uid="{00000000-0005-0000-0000-0000B6160000}"/>
    <cellStyle name="Note 4 2 2 2" xfId="5897" xr:uid="{00000000-0005-0000-0000-0000B7160000}"/>
    <cellStyle name="Note 4 2 20" xfId="5898" xr:uid="{00000000-0005-0000-0000-0000B8160000}"/>
    <cellStyle name="Note 4 2 20 2" xfId="5899" xr:uid="{00000000-0005-0000-0000-0000B9160000}"/>
    <cellStyle name="Note 4 2 21" xfId="5900" xr:uid="{00000000-0005-0000-0000-0000BA160000}"/>
    <cellStyle name="Note 4 2 21 2" xfId="5901" xr:uid="{00000000-0005-0000-0000-0000BB160000}"/>
    <cellStyle name="Note 4 2 22" xfId="5902" xr:uid="{00000000-0005-0000-0000-0000BC160000}"/>
    <cellStyle name="Note 4 2 23" xfId="5903" xr:uid="{00000000-0005-0000-0000-0000BD160000}"/>
    <cellStyle name="Note 4 2 3" xfId="5904" xr:uid="{00000000-0005-0000-0000-0000BE160000}"/>
    <cellStyle name="Note 4 2 3 2" xfId="5905" xr:uid="{00000000-0005-0000-0000-0000BF160000}"/>
    <cellStyle name="Note 4 2 4" xfId="5906" xr:uid="{00000000-0005-0000-0000-0000C0160000}"/>
    <cellStyle name="Note 4 2 4 2" xfId="5907" xr:uid="{00000000-0005-0000-0000-0000C1160000}"/>
    <cellStyle name="Note 4 2 5" xfId="5908" xr:uid="{00000000-0005-0000-0000-0000C2160000}"/>
    <cellStyle name="Note 4 2 5 2" xfId="5909" xr:uid="{00000000-0005-0000-0000-0000C3160000}"/>
    <cellStyle name="Note 4 2 6" xfId="5910" xr:uid="{00000000-0005-0000-0000-0000C4160000}"/>
    <cellStyle name="Note 4 2 6 2" xfId="5911" xr:uid="{00000000-0005-0000-0000-0000C5160000}"/>
    <cellStyle name="Note 4 2 7" xfId="5912" xr:uid="{00000000-0005-0000-0000-0000C6160000}"/>
    <cellStyle name="Note 4 2 7 2" xfId="5913" xr:uid="{00000000-0005-0000-0000-0000C7160000}"/>
    <cellStyle name="Note 4 2 8" xfId="5914" xr:uid="{00000000-0005-0000-0000-0000C8160000}"/>
    <cellStyle name="Note 4 2 8 2" xfId="5915" xr:uid="{00000000-0005-0000-0000-0000C9160000}"/>
    <cellStyle name="Note 4 2 9" xfId="5916" xr:uid="{00000000-0005-0000-0000-0000CA160000}"/>
    <cellStyle name="Note 4 2 9 2" xfId="5917" xr:uid="{00000000-0005-0000-0000-0000CB160000}"/>
    <cellStyle name="Note 4 20" xfId="5918" xr:uid="{00000000-0005-0000-0000-0000CC160000}"/>
    <cellStyle name="Note 4 20 2" xfId="5919" xr:uid="{00000000-0005-0000-0000-0000CD160000}"/>
    <cellStyle name="Note 4 21" xfId="5920" xr:uid="{00000000-0005-0000-0000-0000CE160000}"/>
    <cellStyle name="Note 4 21 2" xfId="5921" xr:uid="{00000000-0005-0000-0000-0000CF160000}"/>
    <cellStyle name="Note 4 22" xfId="5922" xr:uid="{00000000-0005-0000-0000-0000D0160000}"/>
    <cellStyle name="Note 4 22 2" xfId="5923" xr:uid="{00000000-0005-0000-0000-0000D1160000}"/>
    <cellStyle name="Note 4 23" xfId="5924" xr:uid="{00000000-0005-0000-0000-0000D2160000}"/>
    <cellStyle name="Note 4 23 2" xfId="5925" xr:uid="{00000000-0005-0000-0000-0000D3160000}"/>
    <cellStyle name="Note 4 24" xfId="5926" xr:uid="{00000000-0005-0000-0000-0000D4160000}"/>
    <cellStyle name="Note 4 24 2" xfId="5927" xr:uid="{00000000-0005-0000-0000-0000D5160000}"/>
    <cellStyle name="Note 4 25" xfId="5928" xr:uid="{00000000-0005-0000-0000-0000D6160000}"/>
    <cellStyle name="Note 4 25 2" xfId="5929" xr:uid="{00000000-0005-0000-0000-0000D7160000}"/>
    <cellStyle name="Note 4 26" xfId="5930" xr:uid="{00000000-0005-0000-0000-0000D8160000}"/>
    <cellStyle name="Note 4 26 2" xfId="5931" xr:uid="{00000000-0005-0000-0000-0000D9160000}"/>
    <cellStyle name="Note 4 27" xfId="5932" xr:uid="{00000000-0005-0000-0000-0000DA160000}"/>
    <cellStyle name="Note 4 27 2" xfId="5933" xr:uid="{00000000-0005-0000-0000-0000DB160000}"/>
    <cellStyle name="Note 4 28" xfId="5934" xr:uid="{00000000-0005-0000-0000-0000DC160000}"/>
    <cellStyle name="Note 4 28 2" xfId="5935" xr:uid="{00000000-0005-0000-0000-0000DD160000}"/>
    <cellStyle name="Note 4 29" xfId="5936" xr:uid="{00000000-0005-0000-0000-0000DE160000}"/>
    <cellStyle name="Note 4 29 2" xfId="5937" xr:uid="{00000000-0005-0000-0000-0000DF160000}"/>
    <cellStyle name="Note 4 3" xfId="5938" xr:uid="{00000000-0005-0000-0000-0000E0160000}"/>
    <cellStyle name="Note 4 3 10" xfId="5939" xr:uid="{00000000-0005-0000-0000-0000E1160000}"/>
    <cellStyle name="Note 4 3 10 2" xfId="5940" xr:uid="{00000000-0005-0000-0000-0000E2160000}"/>
    <cellStyle name="Note 4 3 11" xfId="5941" xr:uid="{00000000-0005-0000-0000-0000E3160000}"/>
    <cellStyle name="Note 4 3 11 2" xfId="5942" xr:uid="{00000000-0005-0000-0000-0000E4160000}"/>
    <cellStyle name="Note 4 3 12" xfId="5943" xr:uid="{00000000-0005-0000-0000-0000E5160000}"/>
    <cellStyle name="Note 4 3 12 2" xfId="5944" xr:uid="{00000000-0005-0000-0000-0000E6160000}"/>
    <cellStyle name="Note 4 3 13" xfId="5945" xr:uid="{00000000-0005-0000-0000-0000E7160000}"/>
    <cellStyle name="Note 4 3 13 2" xfId="5946" xr:uid="{00000000-0005-0000-0000-0000E8160000}"/>
    <cellStyle name="Note 4 3 14" xfId="5947" xr:uid="{00000000-0005-0000-0000-0000E9160000}"/>
    <cellStyle name="Note 4 3 14 2" xfId="5948" xr:uid="{00000000-0005-0000-0000-0000EA160000}"/>
    <cellStyle name="Note 4 3 15" xfId="5949" xr:uid="{00000000-0005-0000-0000-0000EB160000}"/>
    <cellStyle name="Note 4 3 15 2" xfId="5950" xr:uid="{00000000-0005-0000-0000-0000EC160000}"/>
    <cellStyle name="Note 4 3 16" xfId="5951" xr:uid="{00000000-0005-0000-0000-0000ED160000}"/>
    <cellStyle name="Note 4 3 16 2" xfId="5952" xr:uid="{00000000-0005-0000-0000-0000EE160000}"/>
    <cellStyle name="Note 4 3 17" xfId="5953" xr:uid="{00000000-0005-0000-0000-0000EF160000}"/>
    <cellStyle name="Note 4 3 17 2" xfId="5954" xr:uid="{00000000-0005-0000-0000-0000F0160000}"/>
    <cellStyle name="Note 4 3 18" xfId="5955" xr:uid="{00000000-0005-0000-0000-0000F1160000}"/>
    <cellStyle name="Note 4 3 18 2" xfId="5956" xr:uid="{00000000-0005-0000-0000-0000F2160000}"/>
    <cellStyle name="Note 4 3 19" xfId="5957" xr:uid="{00000000-0005-0000-0000-0000F3160000}"/>
    <cellStyle name="Note 4 3 19 2" xfId="5958" xr:uid="{00000000-0005-0000-0000-0000F4160000}"/>
    <cellStyle name="Note 4 3 2" xfId="5959" xr:uid="{00000000-0005-0000-0000-0000F5160000}"/>
    <cellStyle name="Note 4 3 2 2" xfId="5960" xr:uid="{00000000-0005-0000-0000-0000F6160000}"/>
    <cellStyle name="Note 4 3 20" xfId="5961" xr:uid="{00000000-0005-0000-0000-0000F7160000}"/>
    <cellStyle name="Note 4 3 20 2" xfId="5962" xr:uid="{00000000-0005-0000-0000-0000F8160000}"/>
    <cellStyle name="Note 4 3 21" xfId="5963" xr:uid="{00000000-0005-0000-0000-0000F9160000}"/>
    <cellStyle name="Note 4 3 21 2" xfId="5964" xr:uid="{00000000-0005-0000-0000-0000FA160000}"/>
    <cellStyle name="Note 4 3 22" xfId="5965" xr:uid="{00000000-0005-0000-0000-0000FB160000}"/>
    <cellStyle name="Note 4 3 3" xfId="5966" xr:uid="{00000000-0005-0000-0000-0000FC160000}"/>
    <cellStyle name="Note 4 3 3 2" xfId="5967" xr:uid="{00000000-0005-0000-0000-0000FD160000}"/>
    <cellStyle name="Note 4 3 4" xfId="5968" xr:uid="{00000000-0005-0000-0000-0000FE160000}"/>
    <cellStyle name="Note 4 3 4 2" xfId="5969" xr:uid="{00000000-0005-0000-0000-0000FF160000}"/>
    <cellStyle name="Note 4 3 5" xfId="5970" xr:uid="{00000000-0005-0000-0000-000000170000}"/>
    <cellStyle name="Note 4 3 5 2" xfId="5971" xr:uid="{00000000-0005-0000-0000-000001170000}"/>
    <cellStyle name="Note 4 3 6" xfId="5972" xr:uid="{00000000-0005-0000-0000-000002170000}"/>
    <cellStyle name="Note 4 3 6 2" xfId="5973" xr:uid="{00000000-0005-0000-0000-000003170000}"/>
    <cellStyle name="Note 4 3 7" xfId="5974" xr:uid="{00000000-0005-0000-0000-000004170000}"/>
    <cellStyle name="Note 4 3 7 2" xfId="5975" xr:uid="{00000000-0005-0000-0000-000005170000}"/>
    <cellStyle name="Note 4 3 8" xfId="5976" xr:uid="{00000000-0005-0000-0000-000006170000}"/>
    <cellStyle name="Note 4 3 8 2" xfId="5977" xr:uid="{00000000-0005-0000-0000-000007170000}"/>
    <cellStyle name="Note 4 3 9" xfId="5978" xr:uid="{00000000-0005-0000-0000-000008170000}"/>
    <cellStyle name="Note 4 3 9 2" xfId="5979" xr:uid="{00000000-0005-0000-0000-000009170000}"/>
    <cellStyle name="Note 4 30" xfId="5980" xr:uid="{00000000-0005-0000-0000-00000A170000}"/>
    <cellStyle name="Note 4 30 2" xfId="5981" xr:uid="{00000000-0005-0000-0000-00000B170000}"/>
    <cellStyle name="Note 4 31" xfId="5982" xr:uid="{00000000-0005-0000-0000-00000C170000}"/>
    <cellStyle name="Note 4 31 2" xfId="5983" xr:uid="{00000000-0005-0000-0000-00000D170000}"/>
    <cellStyle name="Note 4 32" xfId="5984" xr:uid="{00000000-0005-0000-0000-00000E170000}"/>
    <cellStyle name="Note 4 32 2" xfId="5985" xr:uid="{00000000-0005-0000-0000-00000F170000}"/>
    <cellStyle name="Note 4 33" xfId="5986" xr:uid="{00000000-0005-0000-0000-000010170000}"/>
    <cellStyle name="Note 4 33 2" xfId="5987" xr:uid="{00000000-0005-0000-0000-000011170000}"/>
    <cellStyle name="Note 4 34" xfId="5988" xr:uid="{00000000-0005-0000-0000-000012170000}"/>
    <cellStyle name="Note 4 34 2" xfId="5989" xr:uid="{00000000-0005-0000-0000-000013170000}"/>
    <cellStyle name="Note 4 35" xfId="5990" xr:uid="{00000000-0005-0000-0000-000014170000}"/>
    <cellStyle name="Note 4 35 2" xfId="5991" xr:uid="{00000000-0005-0000-0000-000015170000}"/>
    <cellStyle name="Note 4 36" xfId="5992" xr:uid="{00000000-0005-0000-0000-000016170000}"/>
    <cellStyle name="Note 4 36 2" xfId="5993" xr:uid="{00000000-0005-0000-0000-000017170000}"/>
    <cellStyle name="Note 4 37" xfId="5994" xr:uid="{00000000-0005-0000-0000-000018170000}"/>
    <cellStyle name="Note 4 37 2" xfId="5995" xr:uid="{00000000-0005-0000-0000-000019170000}"/>
    <cellStyle name="Note 4 38" xfId="5996" xr:uid="{00000000-0005-0000-0000-00001A170000}"/>
    <cellStyle name="Note 4 38 2" xfId="5997" xr:uid="{00000000-0005-0000-0000-00001B170000}"/>
    <cellStyle name="Note 4 39" xfId="5998" xr:uid="{00000000-0005-0000-0000-00001C170000}"/>
    <cellStyle name="Note 4 39 2" xfId="5999" xr:uid="{00000000-0005-0000-0000-00001D170000}"/>
    <cellStyle name="Note 4 4" xfId="6000" xr:uid="{00000000-0005-0000-0000-00001E170000}"/>
    <cellStyle name="Note 4 4 10" xfId="6001" xr:uid="{00000000-0005-0000-0000-00001F170000}"/>
    <cellStyle name="Note 4 4 10 2" xfId="6002" xr:uid="{00000000-0005-0000-0000-000020170000}"/>
    <cellStyle name="Note 4 4 11" xfId="6003" xr:uid="{00000000-0005-0000-0000-000021170000}"/>
    <cellStyle name="Note 4 4 11 2" xfId="6004" xr:uid="{00000000-0005-0000-0000-000022170000}"/>
    <cellStyle name="Note 4 4 12" xfId="6005" xr:uid="{00000000-0005-0000-0000-000023170000}"/>
    <cellStyle name="Note 4 4 12 2" xfId="6006" xr:uid="{00000000-0005-0000-0000-000024170000}"/>
    <cellStyle name="Note 4 4 13" xfId="6007" xr:uid="{00000000-0005-0000-0000-000025170000}"/>
    <cellStyle name="Note 4 4 13 2" xfId="6008" xr:uid="{00000000-0005-0000-0000-000026170000}"/>
    <cellStyle name="Note 4 4 14" xfId="6009" xr:uid="{00000000-0005-0000-0000-000027170000}"/>
    <cellStyle name="Note 4 4 14 2" xfId="6010" xr:uid="{00000000-0005-0000-0000-000028170000}"/>
    <cellStyle name="Note 4 4 15" xfId="6011" xr:uid="{00000000-0005-0000-0000-000029170000}"/>
    <cellStyle name="Note 4 4 15 2" xfId="6012" xr:uid="{00000000-0005-0000-0000-00002A170000}"/>
    <cellStyle name="Note 4 4 16" xfId="6013" xr:uid="{00000000-0005-0000-0000-00002B170000}"/>
    <cellStyle name="Note 4 4 16 2" xfId="6014" xr:uid="{00000000-0005-0000-0000-00002C170000}"/>
    <cellStyle name="Note 4 4 17" xfId="6015" xr:uid="{00000000-0005-0000-0000-00002D170000}"/>
    <cellStyle name="Note 4 4 17 2" xfId="6016" xr:uid="{00000000-0005-0000-0000-00002E170000}"/>
    <cellStyle name="Note 4 4 18" xfId="6017" xr:uid="{00000000-0005-0000-0000-00002F170000}"/>
    <cellStyle name="Note 4 4 18 2" xfId="6018" xr:uid="{00000000-0005-0000-0000-000030170000}"/>
    <cellStyle name="Note 4 4 19" xfId="6019" xr:uid="{00000000-0005-0000-0000-000031170000}"/>
    <cellStyle name="Note 4 4 19 2" xfId="6020" xr:uid="{00000000-0005-0000-0000-000032170000}"/>
    <cellStyle name="Note 4 4 2" xfId="6021" xr:uid="{00000000-0005-0000-0000-000033170000}"/>
    <cellStyle name="Note 4 4 2 2" xfId="6022" xr:uid="{00000000-0005-0000-0000-000034170000}"/>
    <cellStyle name="Note 4 4 20" xfId="6023" xr:uid="{00000000-0005-0000-0000-000035170000}"/>
    <cellStyle name="Note 4 4 20 2" xfId="6024" xr:uid="{00000000-0005-0000-0000-000036170000}"/>
    <cellStyle name="Note 4 4 21" xfId="6025" xr:uid="{00000000-0005-0000-0000-000037170000}"/>
    <cellStyle name="Note 4 4 21 2" xfId="6026" xr:uid="{00000000-0005-0000-0000-000038170000}"/>
    <cellStyle name="Note 4 4 22" xfId="6027" xr:uid="{00000000-0005-0000-0000-000039170000}"/>
    <cellStyle name="Note 4 4 3" xfId="6028" xr:uid="{00000000-0005-0000-0000-00003A170000}"/>
    <cellStyle name="Note 4 4 3 2" xfId="6029" xr:uid="{00000000-0005-0000-0000-00003B170000}"/>
    <cellStyle name="Note 4 4 4" xfId="6030" xr:uid="{00000000-0005-0000-0000-00003C170000}"/>
    <cellStyle name="Note 4 4 4 2" xfId="6031" xr:uid="{00000000-0005-0000-0000-00003D170000}"/>
    <cellStyle name="Note 4 4 5" xfId="6032" xr:uid="{00000000-0005-0000-0000-00003E170000}"/>
    <cellStyle name="Note 4 4 5 2" xfId="6033" xr:uid="{00000000-0005-0000-0000-00003F170000}"/>
    <cellStyle name="Note 4 4 6" xfId="6034" xr:uid="{00000000-0005-0000-0000-000040170000}"/>
    <cellStyle name="Note 4 4 6 2" xfId="6035" xr:uid="{00000000-0005-0000-0000-000041170000}"/>
    <cellStyle name="Note 4 4 7" xfId="6036" xr:uid="{00000000-0005-0000-0000-000042170000}"/>
    <cellStyle name="Note 4 4 7 2" xfId="6037" xr:uid="{00000000-0005-0000-0000-000043170000}"/>
    <cellStyle name="Note 4 4 8" xfId="6038" xr:uid="{00000000-0005-0000-0000-000044170000}"/>
    <cellStyle name="Note 4 4 8 2" xfId="6039" xr:uid="{00000000-0005-0000-0000-000045170000}"/>
    <cellStyle name="Note 4 4 9" xfId="6040" xr:uid="{00000000-0005-0000-0000-000046170000}"/>
    <cellStyle name="Note 4 4 9 2" xfId="6041" xr:uid="{00000000-0005-0000-0000-000047170000}"/>
    <cellStyle name="Note 4 40" xfId="6042" xr:uid="{00000000-0005-0000-0000-000048170000}"/>
    <cellStyle name="Note 4 40 2" xfId="6043" xr:uid="{00000000-0005-0000-0000-000049170000}"/>
    <cellStyle name="Note 4 41" xfId="6044" xr:uid="{00000000-0005-0000-0000-00004A170000}"/>
    <cellStyle name="Note 4 41 2" xfId="6045" xr:uid="{00000000-0005-0000-0000-00004B170000}"/>
    <cellStyle name="Note 4 42" xfId="6046" xr:uid="{00000000-0005-0000-0000-00004C170000}"/>
    <cellStyle name="Note 4 42 2" xfId="6047" xr:uid="{00000000-0005-0000-0000-00004D170000}"/>
    <cellStyle name="Note 4 43" xfId="6048" xr:uid="{00000000-0005-0000-0000-00004E170000}"/>
    <cellStyle name="Note 4 43 2" xfId="6049" xr:uid="{00000000-0005-0000-0000-00004F170000}"/>
    <cellStyle name="Note 4 44" xfId="6050" xr:uid="{00000000-0005-0000-0000-000050170000}"/>
    <cellStyle name="Note 4 44 2" xfId="6051" xr:uid="{00000000-0005-0000-0000-000051170000}"/>
    <cellStyle name="Note 4 45" xfId="6052" xr:uid="{00000000-0005-0000-0000-000052170000}"/>
    <cellStyle name="Note 4 45 2" xfId="6053" xr:uid="{00000000-0005-0000-0000-000053170000}"/>
    <cellStyle name="Note 4 46" xfId="6054" xr:uid="{00000000-0005-0000-0000-000054170000}"/>
    <cellStyle name="Note 4 46 2" xfId="6055" xr:uid="{00000000-0005-0000-0000-000055170000}"/>
    <cellStyle name="Note 4 47" xfId="6056" xr:uid="{00000000-0005-0000-0000-000056170000}"/>
    <cellStyle name="Note 4 47 2" xfId="6057" xr:uid="{00000000-0005-0000-0000-000057170000}"/>
    <cellStyle name="Note 4 48" xfId="6058" xr:uid="{00000000-0005-0000-0000-000058170000}"/>
    <cellStyle name="Note 4 48 2" xfId="6059" xr:uid="{00000000-0005-0000-0000-000059170000}"/>
    <cellStyle name="Note 4 49" xfId="6060" xr:uid="{00000000-0005-0000-0000-00005A170000}"/>
    <cellStyle name="Note 4 49 2" xfId="6061" xr:uid="{00000000-0005-0000-0000-00005B170000}"/>
    <cellStyle name="Note 4 5" xfId="6062" xr:uid="{00000000-0005-0000-0000-00005C170000}"/>
    <cellStyle name="Note 4 5 10" xfId="6063" xr:uid="{00000000-0005-0000-0000-00005D170000}"/>
    <cellStyle name="Note 4 5 10 2" xfId="6064" xr:uid="{00000000-0005-0000-0000-00005E170000}"/>
    <cellStyle name="Note 4 5 11" xfId="6065" xr:uid="{00000000-0005-0000-0000-00005F170000}"/>
    <cellStyle name="Note 4 5 11 2" xfId="6066" xr:uid="{00000000-0005-0000-0000-000060170000}"/>
    <cellStyle name="Note 4 5 12" xfId="6067" xr:uid="{00000000-0005-0000-0000-000061170000}"/>
    <cellStyle name="Note 4 5 12 2" xfId="6068" xr:uid="{00000000-0005-0000-0000-000062170000}"/>
    <cellStyle name="Note 4 5 13" xfId="6069" xr:uid="{00000000-0005-0000-0000-000063170000}"/>
    <cellStyle name="Note 4 5 13 2" xfId="6070" xr:uid="{00000000-0005-0000-0000-000064170000}"/>
    <cellStyle name="Note 4 5 14" xfId="6071" xr:uid="{00000000-0005-0000-0000-000065170000}"/>
    <cellStyle name="Note 4 5 14 2" xfId="6072" xr:uid="{00000000-0005-0000-0000-000066170000}"/>
    <cellStyle name="Note 4 5 15" xfId="6073" xr:uid="{00000000-0005-0000-0000-000067170000}"/>
    <cellStyle name="Note 4 5 15 2" xfId="6074" xr:uid="{00000000-0005-0000-0000-000068170000}"/>
    <cellStyle name="Note 4 5 16" xfId="6075" xr:uid="{00000000-0005-0000-0000-000069170000}"/>
    <cellStyle name="Note 4 5 16 2" xfId="6076" xr:uid="{00000000-0005-0000-0000-00006A170000}"/>
    <cellStyle name="Note 4 5 17" xfId="6077" xr:uid="{00000000-0005-0000-0000-00006B170000}"/>
    <cellStyle name="Note 4 5 17 2" xfId="6078" xr:uid="{00000000-0005-0000-0000-00006C170000}"/>
    <cellStyle name="Note 4 5 18" xfId="6079" xr:uid="{00000000-0005-0000-0000-00006D170000}"/>
    <cellStyle name="Note 4 5 18 2" xfId="6080" xr:uid="{00000000-0005-0000-0000-00006E170000}"/>
    <cellStyle name="Note 4 5 19" xfId="6081" xr:uid="{00000000-0005-0000-0000-00006F170000}"/>
    <cellStyle name="Note 4 5 19 2" xfId="6082" xr:uid="{00000000-0005-0000-0000-000070170000}"/>
    <cellStyle name="Note 4 5 2" xfId="6083" xr:uid="{00000000-0005-0000-0000-000071170000}"/>
    <cellStyle name="Note 4 5 2 2" xfId="6084" xr:uid="{00000000-0005-0000-0000-000072170000}"/>
    <cellStyle name="Note 4 5 20" xfId="6085" xr:uid="{00000000-0005-0000-0000-000073170000}"/>
    <cellStyle name="Note 4 5 20 2" xfId="6086" xr:uid="{00000000-0005-0000-0000-000074170000}"/>
    <cellStyle name="Note 4 5 21" xfId="6087" xr:uid="{00000000-0005-0000-0000-000075170000}"/>
    <cellStyle name="Note 4 5 21 2" xfId="6088" xr:uid="{00000000-0005-0000-0000-000076170000}"/>
    <cellStyle name="Note 4 5 22" xfId="6089" xr:uid="{00000000-0005-0000-0000-000077170000}"/>
    <cellStyle name="Note 4 5 3" xfId="6090" xr:uid="{00000000-0005-0000-0000-000078170000}"/>
    <cellStyle name="Note 4 5 3 2" xfId="6091" xr:uid="{00000000-0005-0000-0000-000079170000}"/>
    <cellStyle name="Note 4 5 4" xfId="6092" xr:uid="{00000000-0005-0000-0000-00007A170000}"/>
    <cellStyle name="Note 4 5 4 2" xfId="6093" xr:uid="{00000000-0005-0000-0000-00007B170000}"/>
    <cellStyle name="Note 4 5 5" xfId="6094" xr:uid="{00000000-0005-0000-0000-00007C170000}"/>
    <cellStyle name="Note 4 5 5 2" xfId="6095" xr:uid="{00000000-0005-0000-0000-00007D170000}"/>
    <cellStyle name="Note 4 5 6" xfId="6096" xr:uid="{00000000-0005-0000-0000-00007E170000}"/>
    <cellStyle name="Note 4 5 6 2" xfId="6097" xr:uid="{00000000-0005-0000-0000-00007F170000}"/>
    <cellStyle name="Note 4 5 7" xfId="6098" xr:uid="{00000000-0005-0000-0000-000080170000}"/>
    <cellStyle name="Note 4 5 7 2" xfId="6099" xr:uid="{00000000-0005-0000-0000-000081170000}"/>
    <cellStyle name="Note 4 5 8" xfId="6100" xr:uid="{00000000-0005-0000-0000-000082170000}"/>
    <cellStyle name="Note 4 5 8 2" xfId="6101" xr:uid="{00000000-0005-0000-0000-000083170000}"/>
    <cellStyle name="Note 4 5 9" xfId="6102" xr:uid="{00000000-0005-0000-0000-000084170000}"/>
    <cellStyle name="Note 4 5 9 2" xfId="6103" xr:uid="{00000000-0005-0000-0000-000085170000}"/>
    <cellStyle name="Note 4 50" xfId="6104" xr:uid="{00000000-0005-0000-0000-000086170000}"/>
    <cellStyle name="Note 4 50 2" xfId="6105" xr:uid="{00000000-0005-0000-0000-000087170000}"/>
    <cellStyle name="Note 4 51" xfId="6106" xr:uid="{00000000-0005-0000-0000-000088170000}"/>
    <cellStyle name="Note 4 51 2" xfId="6107" xr:uid="{00000000-0005-0000-0000-000089170000}"/>
    <cellStyle name="Note 4 52" xfId="6108" xr:uid="{00000000-0005-0000-0000-00008A170000}"/>
    <cellStyle name="Note 4 52 2" xfId="6109" xr:uid="{00000000-0005-0000-0000-00008B170000}"/>
    <cellStyle name="Note 4 52 3" xfId="6110" xr:uid="{00000000-0005-0000-0000-00008C170000}"/>
    <cellStyle name="Note 4 52 3 2" xfId="6111" xr:uid="{00000000-0005-0000-0000-00008D170000}"/>
    <cellStyle name="Note 4 52 4" xfId="6112" xr:uid="{00000000-0005-0000-0000-00008E170000}"/>
    <cellStyle name="Note 4 52 4 2" xfId="6113" xr:uid="{00000000-0005-0000-0000-00008F170000}"/>
    <cellStyle name="Note 4 52 5" xfId="6114" xr:uid="{00000000-0005-0000-0000-000090170000}"/>
    <cellStyle name="Note 4 53" xfId="6115" xr:uid="{00000000-0005-0000-0000-000091170000}"/>
    <cellStyle name="Note 4 53 2" xfId="6116" xr:uid="{00000000-0005-0000-0000-000092170000}"/>
    <cellStyle name="Note 4 54" xfId="6117" xr:uid="{00000000-0005-0000-0000-000093170000}"/>
    <cellStyle name="Note 4 54 2" xfId="6118" xr:uid="{00000000-0005-0000-0000-000094170000}"/>
    <cellStyle name="Note 4 55" xfId="6119" xr:uid="{00000000-0005-0000-0000-000095170000}"/>
    <cellStyle name="Note 4 55 2" xfId="6120" xr:uid="{00000000-0005-0000-0000-000096170000}"/>
    <cellStyle name="Note 4 56" xfId="6121" xr:uid="{00000000-0005-0000-0000-000097170000}"/>
    <cellStyle name="Note 4 56 2" xfId="6122" xr:uid="{00000000-0005-0000-0000-000098170000}"/>
    <cellStyle name="Note 4 57" xfId="6123" xr:uid="{00000000-0005-0000-0000-000099170000}"/>
    <cellStyle name="Note 4 57 2" xfId="6124" xr:uid="{00000000-0005-0000-0000-00009A170000}"/>
    <cellStyle name="Note 4 58" xfId="6125" xr:uid="{00000000-0005-0000-0000-00009B170000}"/>
    <cellStyle name="Note 4 58 2" xfId="6126" xr:uid="{00000000-0005-0000-0000-00009C170000}"/>
    <cellStyle name="Note 4 59" xfId="6127" xr:uid="{00000000-0005-0000-0000-00009D170000}"/>
    <cellStyle name="Note 4 59 2" xfId="6128" xr:uid="{00000000-0005-0000-0000-00009E170000}"/>
    <cellStyle name="Note 4 6" xfId="6129" xr:uid="{00000000-0005-0000-0000-00009F170000}"/>
    <cellStyle name="Note 4 6 10" xfId="6130" xr:uid="{00000000-0005-0000-0000-0000A0170000}"/>
    <cellStyle name="Note 4 6 10 2" xfId="6131" xr:uid="{00000000-0005-0000-0000-0000A1170000}"/>
    <cellStyle name="Note 4 6 11" xfId="6132" xr:uid="{00000000-0005-0000-0000-0000A2170000}"/>
    <cellStyle name="Note 4 6 11 2" xfId="6133" xr:uid="{00000000-0005-0000-0000-0000A3170000}"/>
    <cellStyle name="Note 4 6 12" xfId="6134" xr:uid="{00000000-0005-0000-0000-0000A4170000}"/>
    <cellStyle name="Note 4 6 12 2" xfId="6135" xr:uid="{00000000-0005-0000-0000-0000A5170000}"/>
    <cellStyle name="Note 4 6 13" xfId="6136" xr:uid="{00000000-0005-0000-0000-0000A6170000}"/>
    <cellStyle name="Note 4 6 13 2" xfId="6137" xr:uid="{00000000-0005-0000-0000-0000A7170000}"/>
    <cellStyle name="Note 4 6 14" xfId="6138" xr:uid="{00000000-0005-0000-0000-0000A8170000}"/>
    <cellStyle name="Note 4 6 14 2" xfId="6139" xr:uid="{00000000-0005-0000-0000-0000A9170000}"/>
    <cellStyle name="Note 4 6 15" xfId="6140" xr:uid="{00000000-0005-0000-0000-0000AA170000}"/>
    <cellStyle name="Note 4 6 15 2" xfId="6141" xr:uid="{00000000-0005-0000-0000-0000AB170000}"/>
    <cellStyle name="Note 4 6 16" xfId="6142" xr:uid="{00000000-0005-0000-0000-0000AC170000}"/>
    <cellStyle name="Note 4 6 16 2" xfId="6143" xr:uid="{00000000-0005-0000-0000-0000AD170000}"/>
    <cellStyle name="Note 4 6 17" xfId="6144" xr:uid="{00000000-0005-0000-0000-0000AE170000}"/>
    <cellStyle name="Note 4 6 17 2" xfId="6145" xr:uid="{00000000-0005-0000-0000-0000AF170000}"/>
    <cellStyle name="Note 4 6 18" xfId="6146" xr:uid="{00000000-0005-0000-0000-0000B0170000}"/>
    <cellStyle name="Note 4 6 18 2" xfId="6147" xr:uid="{00000000-0005-0000-0000-0000B1170000}"/>
    <cellStyle name="Note 4 6 19" xfId="6148" xr:uid="{00000000-0005-0000-0000-0000B2170000}"/>
    <cellStyle name="Note 4 6 19 2" xfId="6149" xr:uid="{00000000-0005-0000-0000-0000B3170000}"/>
    <cellStyle name="Note 4 6 2" xfId="6150" xr:uid="{00000000-0005-0000-0000-0000B4170000}"/>
    <cellStyle name="Note 4 6 2 2" xfId="6151" xr:uid="{00000000-0005-0000-0000-0000B5170000}"/>
    <cellStyle name="Note 4 6 20" xfId="6152" xr:uid="{00000000-0005-0000-0000-0000B6170000}"/>
    <cellStyle name="Note 4 6 20 2" xfId="6153" xr:uid="{00000000-0005-0000-0000-0000B7170000}"/>
    <cellStyle name="Note 4 6 21" xfId="6154" xr:uid="{00000000-0005-0000-0000-0000B8170000}"/>
    <cellStyle name="Note 4 6 21 2" xfId="6155" xr:uid="{00000000-0005-0000-0000-0000B9170000}"/>
    <cellStyle name="Note 4 6 22" xfId="6156" xr:uid="{00000000-0005-0000-0000-0000BA170000}"/>
    <cellStyle name="Note 4 6 3" xfId="6157" xr:uid="{00000000-0005-0000-0000-0000BB170000}"/>
    <cellStyle name="Note 4 6 3 2" xfId="6158" xr:uid="{00000000-0005-0000-0000-0000BC170000}"/>
    <cellStyle name="Note 4 6 4" xfId="6159" xr:uid="{00000000-0005-0000-0000-0000BD170000}"/>
    <cellStyle name="Note 4 6 4 2" xfId="6160" xr:uid="{00000000-0005-0000-0000-0000BE170000}"/>
    <cellStyle name="Note 4 6 5" xfId="6161" xr:uid="{00000000-0005-0000-0000-0000BF170000}"/>
    <cellStyle name="Note 4 6 5 2" xfId="6162" xr:uid="{00000000-0005-0000-0000-0000C0170000}"/>
    <cellStyle name="Note 4 6 6" xfId="6163" xr:uid="{00000000-0005-0000-0000-0000C1170000}"/>
    <cellStyle name="Note 4 6 6 2" xfId="6164" xr:uid="{00000000-0005-0000-0000-0000C2170000}"/>
    <cellStyle name="Note 4 6 7" xfId="6165" xr:uid="{00000000-0005-0000-0000-0000C3170000}"/>
    <cellStyle name="Note 4 6 7 2" xfId="6166" xr:uid="{00000000-0005-0000-0000-0000C4170000}"/>
    <cellStyle name="Note 4 6 8" xfId="6167" xr:uid="{00000000-0005-0000-0000-0000C5170000}"/>
    <cellStyle name="Note 4 6 8 2" xfId="6168" xr:uid="{00000000-0005-0000-0000-0000C6170000}"/>
    <cellStyle name="Note 4 6 9" xfId="6169" xr:uid="{00000000-0005-0000-0000-0000C7170000}"/>
    <cellStyle name="Note 4 6 9 2" xfId="6170" xr:uid="{00000000-0005-0000-0000-0000C8170000}"/>
    <cellStyle name="Note 4 60" xfId="6171" xr:uid="{00000000-0005-0000-0000-0000C9170000}"/>
    <cellStyle name="Note 4 60 2" xfId="6172" xr:uid="{00000000-0005-0000-0000-0000CA170000}"/>
    <cellStyle name="Note 4 61" xfId="6173" xr:uid="{00000000-0005-0000-0000-0000CB170000}"/>
    <cellStyle name="Note 4 61 2" xfId="6174" xr:uid="{00000000-0005-0000-0000-0000CC170000}"/>
    <cellStyle name="Note 4 62" xfId="6175" xr:uid="{00000000-0005-0000-0000-0000CD170000}"/>
    <cellStyle name="Note 4 62 2" xfId="6176" xr:uid="{00000000-0005-0000-0000-0000CE170000}"/>
    <cellStyle name="Note 4 63" xfId="6177" xr:uid="{00000000-0005-0000-0000-0000CF170000}"/>
    <cellStyle name="Note 4 63 2" xfId="6178" xr:uid="{00000000-0005-0000-0000-0000D0170000}"/>
    <cellStyle name="Note 4 64" xfId="6179" xr:uid="{00000000-0005-0000-0000-0000D1170000}"/>
    <cellStyle name="Note 4 64 2" xfId="6180" xr:uid="{00000000-0005-0000-0000-0000D2170000}"/>
    <cellStyle name="Note 4 65" xfId="6181" xr:uid="{00000000-0005-0000-0000-0000D3170000}"/>
    <cellStyle name="Note 4 65 2" xfId="6182" xr:uid="{00000000-0005-0000-0000-0000D4170000}"/>
    <cellStyle name="Note 4 66" xfId="6183" xr:uid="{00000000-0005-0000-0000-0000D5170000}"/>
    <cellStyle name="Note 4 66 2" xfId="6184" xr:uid="{00000000-0005-0000-0000-0000D6170000}"/>
    <cellStyle name="Note 4 67" xfId="6185" xr:uid="{00000000-0005-0000-0000-0000D7170000}"/>
    <cellStyle name="Note 4 67 2" xfId="6186" xr:uid="{00000000-0005-0000-0000-0000D8170000}"/>
    <cellStyle name="Note 4 68" xfId="6187" xr:uid="{00000000-0005-0000-0000-0000D9170000}"/>
    <cellStyle name="Note 4 68 2" xfId="6188" xr:uid="{00000000-0005-0000-0000-0000DA170000}"/>
    <cellStyle name="Note 4 69" xfId="6189" xr:uid="{00000000-0005-0000-0000-0000DB170000}"/>
    <cellStyle name="Note 4 69 2" xfId="6190" xr:uid="{00000000-0005-0000-0000-0000DC170000}"/>
    <cellStyle name="Note 4 7" xfId="6191" xr:uid="{00000000-0005-0000-0000-0000DD170000}"/>
    <cellStyle name="Note 4 7 10" xfId="6192" xr:uid="{00000000-0005-0000-0000-0000DE170000}"/>
    <cellStyle name="Note 4 7 10 2" xfId="6193" xr:uid="{00000000-0005-0000-0000-0000DF170000}"/>
    <cellStyle name="Note 4 7 11" xfId="6194" xr:uid="{00000000-0005-0000-0000-0000E0170000}"/>
    <cellStyle name="Note 4 7 11 2" xfId="6195" xr:uid="{00000000-0005-0000-0000-0000E1170000}"/>
    <cellStyle name="Note 4 7 12" xfId="6196" xr:uid="{00000000-0005-0000-0000-0000E2170000}"/>
    <cellStyle name="Note 4 7 12 2" xfId="6197" xr:uid="{00000000-0005-0000-0000-0000E3170000}"/>
    <cellStyle name="Note 4 7 13" xfId="6198" xr:uid="{00000000-0005-0000-0000-0000E4170000}"/>
    <cellStyle name="Note 4 7 13 2" xfId="6199" xr:uid="{00000000-0005-0000-0000-0000E5170000}"/>
    <cellStyle name="Note 4 7 14" xfId="6200" xr:uid="{00000000-0005-0000-0000-0000E6170000}"/>
    <cellStyle name="Note 4 7 14 2" xfId="6201" xr:uid="{00000000-0005-0000-0000-0000E7170000}"/>
    <cellStyle name="Note 4 7 15" xfId="6202" xr:uid="{00000000-0005-0000-0000-0000E8170000}"/>
    <cellStyle name="Note 4 7 15 2" xfId="6203" xr:uid="{00000000-0005-0000-0000-0000E9170000}"/>
    <cellStyle name="Note 4 7 16" xfId="6204" xr:uid="{00000000-0005-0000-0000-0000EA170000}"/>
    <cellStyle name="Note 4 7 16 2" xfId="6205" xr:uid="{00000000-0005-0000-0000-0000EB170000}"/>
    <cellStyle name="Note 4 7 17" xfId="6206" xr:uid="{00000000-0005-0000-0000-0000EC170000}"/>
    <cellStyle name="Note 4 7 17 2" xfId="6207" xr:uid="{00000000-0005-0000-0000-0000ED170000}"/>
    <cellStyle name="Note 4 7 18" xfId="6208" xr:uid="{00000000-0005-0000-0000-0000EE170000}"/>
    <cellStyle name="Note 4 7 18 2" xfId="6209" xr:uid="{00000000-0005-0000-0000-0000EF170000}"/>
    <cellStyle name="Note 4 7 19" xfId="6210" xr:uid="{00000000-0005-0000-0000-0000F0170000}"/>
    <cellStyle name="Note 4 7 19 2" xfId="6211" xr:uid="{00000000-0005-0000-0000-0000F1170000}"/>
    <cellStyle name="Note 4 7 2" xfId="6212" xr:uid="{00000000-0005-0000-0000-0000F2170000}"/>
    <cellStyle name="Note 4 7 2 2" xfId="6213" xr:uid="{00000000-0005-0000-0000-0000F3170000}"/>
    <cellStyle name="Note 4 7 20" xfId="6214" xr:uid="{00000000-0005-0000-0000-0000F4170000}"/>
    <cellStyle name="Note 4 7 20 2" xfId="6215" xr:uid="{00000000-0005-0000-0000-0000F5170000}"/>
    <cellStyle name="Note 4 7 21" xfId="6216" xr:uid="{00000000-0005-0000-0000-0000F6170000}"/>
    <cellStyle name="Note 4 7 21 2" xfId="6217" xr:uid="{00000000-0005-0000-0000-0000F7170000}"/>
    <cellStyle name="Note 4 7 22" xfId="6218" xr:uid="{00000000-0005-0000-0000-0000F8170000}"/>
    <cellStyle name="Note 4 7 3" xfId="6219" xr:uid="{00000000-0005-0000-0000-0000F9170000}"/>
    <cellStyle name="Note 4 7 3 2" xfId="6220" xr:uid="{00000000-0005-0000-0000-0000FA170000}"/>
    <cellStyle name="Note 4 7 4" xfId="6221" xr:uid="{00000000-0005-0000-0000-0000FB170000}"/>
    <cellStyle name="Note 4 7 4 2" xfId="6222" xr:uid="{00000000-0005-0000-0000-0000FC170000}"/>
    <cellStyle name="Note 4 7 5" xfId="6223" xr:uid="{00000000-0005-0000-0000-0000FD170000}"/>
    <cellStyle name="Note 4 7 5 2" xfId="6224" xr:uid="{00000000-0005-0000-0000-0000FE170000}"/>
    <cellStyle name="Note 4 7 6" xfId="6225" xr:uid="{00000000-0005-0000-0000-0000FF170000}"/>
    <cellStyle name="Note 4 7 6 2" xfId="6226" xr:uid="{00000000-0005-0000-0000-000000180000}"/>
    <cellStyle name="Note 4 7 7" xfId="6227" xr:uid="{00000000-0005-0000-0000-000001180000}"/>
    <cellStyle name="Note 4 7 7 2" xfId="6228" xr:uid="{00000000-0005-0000-0000-000002180000}"/>
    <cellStyle name="Note 4 7 8" xfId="6229" xr:uid="{00000000-0005-0000-0000-000003180000}"/>
    <cellStyle name="Note 4 7 8 2" xfId="6230" xr:uid="{00000000-0005-0000-0000-000004180000}"/>
    <cellStyle name="Note 4 7 9" xfId="6231" xr:uid="{00000000-0005-0000-0000-000005180000}"/>
    <cellStyle name="Note 4 7 9 2" xfId="6232" xr:uid="{00000000-0005-0000-0000-000006180000}"/>
    <cellStyle name="Note 4 70" xfId="6233" xr:uid="{00000000-0005-0000-0000-000007180000}"/>
    <cellStyle name="Note 4 70 2" xfId="6234" xr:uid="{00000000-0005-0000-0000-000008180000}"/>
    <cellStyle name="Note 4 71" xfId="6235" xr:uid="{00000000-0005-0000-0000-000009180000}"/>
    <cellStyle name="Note 4 71 2" xfId="6236" xr:uid="{00000000-0005-0000-0000-00000A180000}"/>
    <cellStyle name="Note 4 72" xfId="6237" xr:uid="{00000000-0005-0000-0000-00000B180000}"/>
    <cellStyle name="Note 4 72 2" xfId="6238" xr:uid="{00000000-0005-0000-0000-00000C180000}"/>
    <cellStyle name="Note 4 73" xfId="6239" xr:uid="{00000000-0005-0000-0000-00000D180000}"/>
    <cellStyle name="Note 4 73 2" xfId="6240" xr:uid="{00000000-0005-0000-0000-00000E180000}"/>
    <cellStyle name="Note 4 74" xfId="6241" xr:uid="{00000000-0005-0000-0000-00000F180000}"/>
    <cellStyle name="Note 4 74 2" xfId="6242" xr:uid="{00000000-0005-0000-0000-000010180000}"/>
    <cellStyle name="Note 4 75" xfId="6243" xr:uid="{00000000-0005-0000-0000-000011180000}"/>
    <cellStyle name="Note 4 75 2" xfId="6244" xr:uid="{00000000-0005-0000-0000-000012180000}"/>
    <cellStyle name="Note 4 76" xfId="6245" xr:uid="{00000000-0005-0000-0000-000013180000}"/>
    <cellStyle name="Note 4 76 2" xfId="6246" xr:uid="{00000000-0005-0000-0000-000014180000}"/>
    <cellStyle name="Note 4 77" xfId="6247" xr:uid="{00000000-0005-0000-0000-000015180000}"/>
    <cellStyle name="Note 4 77 2" xfId="6248" xr:uid="{00000000-0005-0000-0000-000016180000}"/>
    <cellStyle name="Note 4 78" xfId="6249" xr:uid="{00000000-0005-0000-0000-000017180000}"/>
    <cellStyle name="Note 4 78 2" xfId="6250" xr:uid="{00000000-0005-0000-0000-000018180000}"/>
    <cellStyle name="Note 4 79" xfId="6251" xr:uid="{00000000-0005-0000-0000-000019180000}"/>
    <cellStyle name="Note 4 79 2" xfId="6252" xr:uid="{00000000-0005-0000-0000-00001A180000}"/>
    <cellStyle name="Note 4 8" xfId="6253" xr:uid="{00000000-0005-0000-0000-00001B180000}"/>
    <cellStyle name="Note 4 8 10" xfId="6254" xr:uid="{00000000-0005-0000-0000-00001C180000}"/>
    <cellStyle name="Note 4 8 10 2" xfId="6255" xr:uid="{00000000-0005-0000-0000-00001D180000}"/>
    <cellStyle name="Note 4 8 11" xfId="6256" xr:uid="{00000000-0005-0000-0000-00001E180000}"/>
    <cellStyle name="Note 4 8 11 2" xfId="6257" xr:uid="{00000000-0005-0000-0000-00001F180000}"/>
    <cellStyle name="Note 4 8 12" xfId="6258" xr:uid="{00000000-0005-0000-0000-000020180000}"/>
    <cellStyle name="Note 4 8 12 2" xfId="6259" xr:uid="{00000000-0005-0000-0000-000021180000}"/>
    <cellStyle name="Note 4 8 13" xfId="6260" xr:uid="{00000000-0005-0000-0000-000022180000}"/>
    <cellStyle name="Note 4 8 13 2" xfId="6261" xr:uid="{00000000-0005-0000-0000-000023180000}"/>
    <cellStyle name="Note 4 8 14" xfId="6262" xr:uid="{00000000-0005-0000-0000-000024180000}"/>
    <cellStyle name="Note 4 8 14 2" xfId="6263" xr:uid="{00000000-0005-0000-0000-000025180000}"/>
    <cellStyle name="Note 4 8 15" xfId="6264" xr:uid="{00000000-0005-0000-0000-000026180000}"/>
    <cellStyle name="Note 4 8 15 2" xfId="6265" xr:uid="{00000000-0005-0000-0000-000027180000}"/>
    <cellStyle name="Note 4 8 16" xfId="6266" xr:uid="{00000000-0005-0000-0000-000028180000}"/>
    <cellStyle name="Note 4 8 16 2" xfId="6267" xr:uid="{00000000-0005-0000-0000-000029180000}"/>
    <cellStyle name="Note 4 8 17" xfId="6268" xr:uid="{00000000-0005-0000-0000-00002A180000}"/>
    <cellStyle name="Note 4 8 17 2" xfId="6269" xr:uid="{00000000-0005-0000-0000-00002B180000}"/>
    <cellStyle name="Note 4 8 18" xfId="6270" xr:uid="{00000000-0005-0000-0000-00002C180000}"/>
    <cellStyle name="Note 4 8 18 2" xfId="6271" xr:uid="{00000000-0005-0000-0000-00002D180000}"/>
    <cellStyle name="Note 4 8 19" xfId="6272" xr:uid="{00000000-0005-0000-0000-00002E180000}"/>
    <cellStyle name="Note 4 8 19 2" xfId="6273" xr:uid="{00000000-0005-0000-0000-00002F180000}"/>
    <cellStyle name="Note 4 8 2" xfId="6274" xr:uid="{00000000-0005-0000-0000-000030180000}"/>
    <cellStyle name="Note 4 8 2 2" xfId="6275" xr:uid="{00000000-0005-0000-0000-000031180000}"/>
    <cellStyle name="Note 4 8 20" xfId="6276" xr:uid="{00000000-0005-0000-0000-000032180000}"/>
    <cellStyle name="Note 4 8 20 2" xfId="6277" xr:uid="{00000000-0005-0000-0000-000033180000}"/>
    <cellStyle name="Note 4 8 21" xfId="6278" xr:uid="{00000000-0005-0000-0000-000034180000}"/>
    <cellStyle name="Note 4 8 21 2" xfId="6279" xr:uid="{00000000-0005-0000-0000-000035180000}"/>
    <cellStyle name="Note 4 8 22" xfId="6280" xr:uid="{00000000-0005-0000-0000-000036180000}"/>
    <cellStyle name="Note 4 8 3" xfId="6281" xr:uid="{00000000-0005-0000-0000-000037180000}"/>
    <cellStyle name="Note 4 8 3 2" xfId="6282" xr:uid="{00000000-0005-0000-0000-000038180000}"/>
    <cellStyle name="Note 4 8 4" xfId="6283" xr:uid="{00000000-0005-0000-0000-000039180000}"/>
    <cellStyle name="Note 4 8 4 2" xfId="6284" xr:uid="{00000000-0005-0000-0000-00003A180000}"/>
    <cellStyle name="Note 4 8 5" xfId="6285" xr:uid="{00000000-0005-0000-0000-00003B180000}"/>
    <cellStyle name="Note 4 8 5 2" xfId="6286" xr:uid="{00000000-0005-0000-0000-00003C180000}"/>
    <cellStyle name="Note 4 8 6" xfId="6287" xr:uid="{00000000-0005-0000-0000-00003D180000}"/>
    <cellStyle name="Note 4 8 6 2" xfId="6288" xr:uid="{00000000-0005-0000-0000-00003E180000}"/>
    <cellStyle name="Note 4 8 7" xfId="6289" xr:uid="{00000000-0005-0000-0000-00003F180000}"/>
    <cellStyle name="Note 4 8 7 2" xfId="6290" xr:uid="{00000000-0005-0000-0000-000040180000}"/>
    <cellStyle name="Note 4 8 8" xfId="6291" xr:uid="{00000000-0005-0000-0000-000041180000}"/>
    <cellStyle name="Note 4 8 8 2" xfId="6292" xr:uid="{00000000-0005-0000-0000-000042180000}"/>
    <cellStyle name="Note 4 8 9" xfId="6293" xr:uid="{00000000-0005-0000-0000-000043180000}"/>
    <cellStyle name="Note 4 8 9 2" xfId="6294" xr:uid="{00000000-0005-0000-0000-000044180000}"/>
    <cellStyle name="Note 4 80" xfId="6295" xr:uid="{00000000-0005-0000-0000-000045180000}"/>
    <cellStyle name="Note 4 80 2" xfId="6296" xr:uid="{00000000-0005-0000-0000-000046180000}"/>
    <cellStyle name="Note 4 81" xfId="6297" xr:uid="{00000000-0005-0000-0000-000047180000}"/>
    <cellStyle name="Note 4 81 2" xfId="6298" xr:uid="{00000000-0005-0000-0000-000048180000}"/>
    <cellStyle name="Note 4 82" xfId="6299" xr:uid="{00000000-0005-0000-0000-000049180000}"/>
    <cellStyle name="Note 4 9" xfId="6300" xr:uid="{00000000-0005-0000-0000-00004A180000}"/>
    <cellStyle name="Note 4 9 10" xfId="6301" xr:uid="{00000000-0005-0000-0000-00004B180000}"/>
    <cellStyle name="Note 4 9 10 2" xfId="6302" xr:uid="{00000000-0005-0000-0000-00004C180000}"/>
    <cellStyle name="Note 4 9 11" xfId="6303" xr:uid="{00000000-0005-0000-0000-00004D180000}"/>
    <cellStyle name="Note 4 9 11 2" xfId="6304" xr:uid="{00000000-0005-0000-0000-00004E180000}"/>
    <cellStyle name="Note 4 9 12" xfId="6305" xr:uid="{00000000-0005-0000-0000-00004F180000}"/>
    <cellStyle name="Note 4 9 12 2" xfId="6306" xr:uid="{00000000-0005-0000-0000-000050180000}"/>
    <cellStyle name="Note 4 9 13" xfId="6307" xr:uid="{00000000-0005-0000-0000-000051180000}"/>
    <cellStyle name="Note 4 9 13 2" xfId="6308" xr:uid="{00000000-0005-0000-0000-000052180000}"/>
    <cellStyle name="Note 4 9 14" xfId="6309" xr:uid="{00000000-0005-0000-0000-000053180000}"/>
    <cellStyle name="Note 4 9 14 2" xfId="6310" xr:uid="{00000000-0005-0000-0000-000054180000}"/>
    <cellStyle name="Note 4 9 15" xfId="6311" xr:uid="{00000000-0005-0000-0000-000055180000}"/>
    <cellStyle name="Note 4 9 15 2" xfId="6312" xr:uid="{00000000-0005-0000-0000-000056180000}"/>
    <cellStyle name="Note 4 9 16" xfId="6313" xr:uid="{00000000-0005-0000-0000-000057180000}"/>
    <cellStyle name="Note 4 9 16 2" xfId="6314" xr:uid="{00000000-0005-0000-0000-000058180000}"/>
    <cellStyle name="Note 4 9 17" xfId="6315" xr:uid="{00000000-0005-0000-0000-000059180000}"/>
    <cellStyle name="Note 4 9 17 2" xfId="6316" xr:uid="{00000000-0005-0000-0000-00005A180000}"/>
    <cellStyle name="Note 4 9 18" xfId="6317" xr:uid="{00000000-0005-0000-0000-00005B180000}"/>
    <cellStyle name="Note 4 9 18 2" xfId="6318" xr:uid="{00000000-0005-0000-0000-00005C180000}"/>
    <cellStyle name="Note 4 9 19" xfId="6319" xr:uid="{00000000-0005-0000-0000-00005D180000}"/>
    <cellStyle name="Note 4 9 19 2" xfId="6320" xr:uid="{00000000-0005-0000-0000-00005E180000}"/>
    <cellStyle name="Note 4 9 2" xfId="6321" xr:uid="{00000000-0005-0000-0000-00005F180000}"/>
    <cellStyle name="Note 4 9 2 2" xfId="6322" xr:uid="{00000000-0005-0000-0000-000060180000}"/>
    <cellStyle name="Note 4 9 20" xfId="6323" xr:uid="{00000000-0005-0000-0000-000061180000}"/>
    <cellStyle name="Note 4 9 20 2" xfId="6324" xr:uid="{00000000-0005-0000-0000-000062180000}"/>
    <cellStyle name="Note 4 9 21" xfId="6325" xr:uid="{00000000-0005-0000-0000-000063180000}"/>
    <cellStyle name="Note 4 9 21 2" xfId="6326" xr:uid="{00000000-0005-0000-0000-000064180000}"/>
    <cellStyle name="Note 4 9 22" xfId="6327" xr:uid="{00000000-0005-0000-0000-000065180000}"/>
    <cellStyle name="Note 4 9 3" xfId="6328" xr:uid="{00000000-0005-0000-0000-000066180000}"/>
    <cellStyle name="Note 4 9 3 2" xfId="6329" xr:uid="{00000000-0005-0000-0000-000067180000}"/>
    <cellStyle name="Note 4 9 4" xfId="6330" xr:uid="{00000000-0005-0000-0000-000068180000}"/>
    <cellStyle name="Note 4 9 4 2" xfId="6331" xr:uid="{00000000-0005-0000-0000-000069180000}"/>
    <cellStyle name="Note 4 9 5" xfId="6332" xr:uid="{00000000-0005-0000-0000-00006A180000}"/>
    <cellStyle name="Note 4 9 5 2" xfId="6333" xr:uid="{00000000-0005-0000-0000-00006B180000}"/>
    <cellStyle name="Note 4 9 6" xfId="6334" xr:uid="{00000000-0005-0000-0000-00006C180000}"/>
    <cellStyle name="Note 4 9 6 2" xfId="6335" xr:uid="{00000000-0005-0000-0000-00006D180000}"/>
    <cellStyle name="Note 4 9 7" xfId="6336" xr:uid="{00000000-0005-0000-0000-00006E180000}"/>
    <cellStyle name="Note 4 9 7 2" xfId="6337" xr:uid="{00000000-0005-0000-0000-00006F180000}"/>
    <cellStyle name="Note 4 9 8" xfId="6338" xr:uid="{00000000-0005-0000-0000-000070180000}"/>
    <cellStyle name="Note 4 9 8 2" xfId="6339" xr:uid="{00000000-0005-0000-0000-000071180000}"/>
    <cellStyle name="Note 4 9 9" xfId="6340" xr:uid="{00000000-0005-0000-0000-000072180000}"/>
    <cellStyle name="Note 4 9 9 2" xfId="6341" xr:uid="{00000000-0005-0000-0000-000073180000}"/>
    <cellStyle name="Note 40" xfId="6342" xr:uid="{00000000-0005-0000-0000-000074180000}"/>
    <cellStyle name="Note 40 2" xfId="6343" xr:uid="{00000000-0005-0000-0000-000075180000}"/>
    <cellStyle name="Note 41" xfId="6344" xr:uid="{00000000-0005-0000-0000-000076180000}"/>
    <cellStyle name="Note 41 2" xfId="6345" xr:uid="{00000000-0005-0000-0000-000077180000}"/>
    <cellStyle name="Note 42" xfId="6346" xr:uid="{00000000-0005-0000-0000-000078180000}"/>
    <cellStyle name="Note 42 2" xfId="6347" xr:uid="{00000000-0005-0000-0000-000079180000}"/>
    <cellStyle name="Note 43" xfId="6348" xr:uid="{00000000-0005-0000-0000-00007A180000}"/>
    <cellStyle name="Note 43 2" xfId="6349" xr:uid="{00000000-0005-0000-0000-00007B180000}"/>
    <cellStyle name="Note 44" xfId="6350" xr:uid="{00000000-0005-0000-0000-00007C180000}"/>
    <cellStyle name="Note 44 2" xfId="6351" xr:uid="{00000000-0005-0000-0000-00007D180000}"/>
    <cellStyle name="Note 45" xfId="6352" xr:uid="{00000000-0005-0000-0000-00007E180000}"/>
    <cellStyle name="Note 45 2" xfId="6353" xr:uid="{00000000-0005-0000-0000-00007F180000}"/>
    <cellStyle name="Note 46" xfId="6354" xr:uid="{00000000-0005-0000-0000-000080180000}"/>
    <cellStyle name="Note 46 2" xfId="6355" xr:uid="{00000000-0005-0000-0000-000081180000}"/>
    <cellStyle name="Note 47" xfId="6356" xr:uid="{00000000-0005-0000-0000-000082180000}"/>
    <cellStyle name="Note 47 2" xfId="6357" xr:uid="{00000000-0005-0000-0000-000083180000}"/>
    <cellStyle name="Note 48" xfId="6358" xr:uid="{00000000-0005-0000-0000-000084180000}"/>
    <cellStyle name="Note 48 2" xfId="6359" xr:uid="{00000000-0005-0000-0000-000085180000}"/>
    <cellStyle name="Note 49" xfId="6360" xr:uid="{00000000-0005-0000-0000-000086180000}"/>
    <cellStyle name="Note 49 2" xfId="6361" xr:uid="{00000000-0005-0000-0000-000087180000}"/>
    <cellStyle name="Note 5" xfId="6362" xr:uid="{00000000-0005-0000-0000-000088180000}"/>
    <cellStyle name="Note 5 10" xfId="6363" xr:uid="{00000000-0005-0000-0000-000089180000}"/>
    <cellStyle name="Note 5 10 2" xfId="6364" xr:uid="{00000000-0005-0000-0000-00008A180000}"/>
    <cellStyle name="Note 5 11" xfId="6365" xr:uid="{00000000-0005-0000-0000-00008B180000}"/>
    <cellStyle name="Note 5 11 2" xfId="6366" xr:uid="{00000000-0005-0000-0000-00008C180000}"/>
    <cellStyle name="Note 5 12" xfId="6367" xr:uid="{00000000-0005-0000-0000-00008D180000}"/>
    <cellStyle name="Note 5 12 2" xfId="6368" xr:uid="{00000000-0005-0000-0000-00008E180000}"/>
    <cellStyle name="Note 5 13" xfId="6369" xr:uid="{00000000-0005-0000-0000-00008F180000}"/>
    <cellStyle name="Note 5 13 2" xfId="6370" xr:uid="{00000000-0005-0000-0000-000090180000}"/>
    <cellStyle name="Note 5 14" xfId="6371" xr:uid="{00000000-0005-0000-0000-000091180000}"/>
    <cellStyle name="Note 5 14 2" xfId="6372" xr:uid="{00000000-0005-0000-0000-000092180000}"/>
    <cellStyle name="Note 5 15" xfId="6373" xr:uid="{00000000-0005-0000-0000-000093180000}"/>
    <cellStyle name="Note 5 15 2" xfId="6374" xr:uid="{00000000-0005-0000-0000-000094180000}"/>
    <cellStyle name="Note 5 16" xfId="6375" xr:uid="{00000000-0005-0000-0000-000095180000}"/>
    <cellStyle name="Note 5 16 2" xfId="6376" xr:uid="{00000000-0005-0000-0000-000096180000}"/>
    <cellStyle name="Note 5 17" xfId="6377" xr:uid="{00000000-0005-0000-0000-000097180000}"/>
    <cellStyle name="Note 5 17 2" xfId="6378" xr:uid="{00000000-0005-0000-0000-000098180000}"/>
    <cellStyle name="Note 5 18" xfId="6379" xr:uid="{00000000-0005-0000-0000-000099180000}"/>
    <cellStyle name="Note 5 18 2" xfId="6380" xr:uid="{00000000-0005-0000-0000-00009A180000}"/>
    <cellStyle name="Note 5 19" xfId="6381" xr:uid="{00000000-0005-0000-0000-00009B180000}"/>
    <cellStyle name="Note 5 19 2" xfId="6382" xr:uid="{00000000-0005-0000-0000-00009C180000}"/>
    <cellStyle name="Note 5 2" xfId="6383" xr:uid="{00000000-0005-0000-0000-00009D180000}"/>
    <cellStyle name="Note 5 2 2" xfId="6384" xr:uid="{00000000-0005-0000-0000-00009E180000}"/>
    <cellStyle name="Note 5 2 3" xfId="6385" xr:uid="{00000000-0005-0000-0000-00009F180000}"/>
    <cellStyle name="Note 5 2 3 2" xfId="6386" xr:uid="{00000000-0005-0000-0000-0000A0180000}"/>
    <cellStyle name="Note 5 2 4" xfId="6387" xr:uid="{00000000-0005-0000-0000-0000A1180000}"/>
    <cellStyle name="Note 5 2 4 2" xfId="6388" xr:uid="{00000000-0005-0000-0000-0000A2180000}"/>
    <cellStyle name="Note 5 20" xfId="6389" xr:uid="{00000000-0005-0000-0000-0000A3180000}"/>
    <cellStyle name="Note 5 20 2" xfId="6390" xr:uid="{00000000-0005-0000-0000-0000A4180000}"/>
    <cellStyle name="Note 5 21" xfId="6391" xr:uid="{00000000-0005-0000-0000-0000A5180000}"/>
    <cellStyle name="Note 5 21 2" xfId="6392" xr:uid="{00000000-0005-0000-0000-0000A6180000}"/>
    <cellStyle name="Note 5 22" xfId="6393" xr:uid="{00000000-0005-0000-0000-0000A7180000}"/>
    <cellStyle name="Note 5 3" xfId="6394" xr:uid="{00000000-0005-0000-0000-0000A8180000}"/>
    <cellStyle name="Note 5 3 2" xfId="6395" xr:uid="{00000000-0005-0000-0000-0000A9180000}"/>
    <cellStyle name="Note 5 4" xfId="6396" xr:uid="{00000000-0005-0000-0000-0000AA180000}"/>
    <cellStyle name="Note 5 4 2" xfId="6397" xr:uid="{00000000-0005-0000-0000-0000AB180000}"/>
    <cellStyle name="Note 5 5" xfId="6398" xr:uid="{00000000-0005-0000-0000-0000AC180000}"/>
    <cellStyle name="Note 5 5 2" xfId="6399" xr:uid="{00000000-0005-0000-0000-0000AD180000}"/>
    <cellStyle name="Note 5 6" xfId="6400" xr:uid="{00000000-0005-0000-0000-0000AE180000}"/>
    <cellStyle name="Note 5 6 2" xfId="6401" xr:uid="{00000000-0005-0000-0000-0000AF180000}"/>
    <cellStyle name="Note 5 7" xfId="6402" xr:uid="{00000000-0005-0000-0000-0000B0180000}"/>
    <cellStyle name="Note 5 7 2" xfId="6403" xr:uid="{00000000-0005-0000-0000-0000B1180000}"/>
    <cellStyle name="Note 5 8" xfId="6404" xr:uid="{00000000-0005-0000-0000-0000B2180000}"/>
    <cellStyle name="Note 5 8 2" xfId="6405" xr:uid="{00000000-0005-0000-0000-0000B3180000}"/>
    <cellStyle name="Note 5 9" xfId="6406" xr:uid="{00000000-0005-0000-0000-0000B4180000}"/>
    <cellStyle name="Note 5 9 2" xfId="6407" xr:uid="{00000000-0005-0000-0000-0000B5180000}"/>
    <cellStyle name="Note 50" xfId="6408" xr:uid="{00000000-0005-0000-0000-0000B6180000}"/>
    <cellStyle name="Note 50 2" xfId="6409" xr:uid="{00000000-0005-0000-0000-0000B7180000}"/>
    <cellStyle name="Note 51" xfId="6410" xr:uid="{00000000-0005-0000-0000-0000B8180000}"/>
    <cellStyle name="Note 51 2" xfId="6411" xr:uid="{00000000-0005-0000-0000-0000B9180000}"/>
    <cellStyle name="Note 52" xfId="6412" xr:uid="{00000000-0005-0000-0000-0000BA180000}"/>
    <cellStyle name="Note 52 2" xfId="6413" xr:uid="{00000000-0005-0000-0000-0000BB180000}"/>
    <cellStyle name="Note 53" xfId="6414" xr:uid="{00000000-0005-0000-0000-0000BC180000}"/>
    <cellStyle name="Note 53 2" xfId="6415" xr:uid="{00000000-0005-0000-0000-0000BD180000}"/>
    <cellStyle name="Note 54" xfId="6416" xr:uid="{00000000-0005-0000-0000-0000BE180000}"/>
    <cellStyle name="Note 54 2" xfId="6417" xr:uid="{00000000-0005-0000-0000-0000BF180000}"/>
    <cellStyle name="Note 55" xfId="6418" xr:uid="{00000000-0005-0000-0000-0000C0180000}"/>
    <cellStyle name="Note 55 2" xfId="6419" xr:uid="{00000000-0005-0000-0000-0000C1180000}"/>
    <cellStyle name="Note 56" xfId="6420" xr:uid="{00000000-0005-0000-0000-0000C2180000}"/>
    <cellStyle name="Note 56 2" xfId="6421" xr:uid="{00000000-0005-0000-0000-0000C3180000}"/>
    <cellStyle name="Note 57" xfId="6422" xr:uid="{00000000-0005-0000-0000-0000C4180000}"/>
    <cellStyle name="Note 57 2" xfId="6423" xr:uid="{00000000-0005-0000-0000-0000C5180000}"/>
    <cellStyle name="Note 58" xfId="6424" xr:uid="{00000000-0005-0000-0000-0000C6180000}"/>
    <cellStyle name="Note 58 2" xfId="6425" xr:uid="{00000000-0005-0000-0000-0000C7180000}"/>
    <cellStyle name="Note 59" xfId="6426" xr:uid="{00000000-0005-0000-0000-0000C8180000}"/>
    <cellStyle name="Note 59 2" xfId="6427" xr:uid="{00000000-0005-0000-0000-0000C9180000}"/>
    <cellStyle name="Note 6" xfId="6428" xr:uid="{00000000-0005-0000-0000-0000CA180000}"/>
    <cellStyle name="Note 6 10" xfId="6429" xr:uid="{00000000-0005-0000-0000-0000CB180000}"/>
    <cellStyle name="Note 6 10 2" xfId="6430" xr:uid="{00000000-0005-0000-0000-0000CC180000}"/>
    <cellStyle name="Note 6 11" xfId="6431" xr:uid="{00000000-0005-0000-0000-0000CD180000}"/>
    <cellStyle name="Note 6 11 2" xfId="6432" xr:uid="{00000000-0005-0000-0000-0000CE180000}"/>
    <cellStyle name="Note 6 12" xfId="6433" xr:uid="{00000000-0005-0000-0000-0000CF180000}"/>
    <cellStyle name="Note 6 12 2" xfId="6434" xr:uid="{00000000-0005-0000-0000-0000D0180000}"/>
    <cellStyle name="Note 6 13" xfId="6435" xr:uid="{00000000-0005-0000-0000-0000D1180000}"/>
    <cellStyle name="Note 6 13 2" xfId="6436" xr:uid="{00000000-0005-0000-0000-0000D2180000}"/>
    <cellStyle name="Note 6 14" xfId="6437" xr:uid="{00000000-0005-0000-0000-0000D3180000}"/>
    <cellStyle name="Note 6 14 2" xfId="6438" xr:uid="{00000000-0005-0000-0000-0000D4180000}"/>
    <cellStyle name="Note 6 15" xfId="6439" xr:uid="{00000000-0005-0000-0000-0000D5180000}"/>
    <cellStyle name="Note 6 15 2" xfId="6440" xr:uid="{00000000-0005-0000-0000-0000D6180000}"/>
    <cellStyle name="Note 6 16" xfId="6441" xr:uid="{00000000-0005-0000-0000-0000D7180000}"/>
    <cellStyle name="Note 6 16 2" xfId="6442" xr:uid="{00000000-0005-0000-0000-0000D8180000}"/>
    <cellStyle name="Note 6 17" xfId="6443" xr:uid="{00000000-0005-0000-0000-0000D9180000}"/>
    <cellStyle name="Note 6 17 2" xfId="6444" xr:uid="{00000000-0005-0000-0000-0000DA180000}"/>
    <cellStyle name="Note 6 18" xfId="6445" xr:uid="{00000000-0005-0000-0000-0000DB180000}"/>
    <cellStyle name="Note 6 18 2" xfId="6446" xr:uid="{00000000-0005-0000-0000-0000DC180000}"/>
    <cellStyle name="Note 6 19" xfId="6447" xr:uid="{00000000-0005-0000-0000-0000DD180000}"/>
    <cellStyle name="Note 6 19 2" xfId="6448" xr:uid="{00000000-0005-0000-0000-0000DE180000}"/>
    <cellStyle name="Note 6 2" xfId="6449" xr:uid="{00000000-0005-0000-0000-0000DF180000}"/>
    <cellStyle name="Note 6 2 2" xfId="6450" xr:uid="{00000000-0005-0000-0000-0000E0180000}"/>
    <cellStyle name="Note 6 2 3" xfId="6451" xr:uid="{00000000-0005-0000-0000-0000E1180000}"/>
    <cellStyle name="Note 6 20" xfId="6452" xr:uid="{00000000-0005-0000-0000-0000E2180000}"/>
    <cellStyle name="Note 6 20 2" xfId="6453" xr:uid="{00000000-0005-0000-0000-0000E3180000}"/>
    <cellStyle name="Note 6 21" xfId="6454" xr:uid="{00000000-0005-0000-0000-0000E4180000}"/>
    <cellStyle name="Note 6 21 2" xfId="6455" xr:uid="{00000000-0005-0000-0000-0000E5180000}"/>
    <cellStyle name="Note 6 22" xfId="6456" xr:uid="{00000000-0005-0000-0000-0000E6180000}"/>
    <cellStyle name="Note 6 23" xfId="6457" xr:uid="{00000000-0005-0000-0000-0000E7180000}"/>
    <cellStyle name="Note 6 3" xfId="6458" xr:uid="{00000000-0005-0000-0000-0000E8180000}"/>
    <cellStyle name="Note 6 3 2" xfId="6459" xr:uid="{00000000-0005-0000-0000-0000E9180000}"/>
    <cellStyle name="Note 6 4" xfId="6460" xr:uid="{00000000-0005-0000-0000-0000EA180000}"/>
    <cellStyle name="Note 6 4 2" xfId="6461" xr:uid="{00000000-0005-0000-0000-0000EB180000}"/>
    <cellStyle name="Note 6 5" xfId="6462" xr:uid="{00000000-0005-0000-0000-0000EC180000}"/>
    <cellStyle name="Note 6 5 2" xfId="6463" xr:uid="{00000000-0005-0000-0000-0000ED180000}"/>
    <cellStyle name="Note 6 6" xfId="6464" xr:uid="{00000000-0005-0000-0000-0000EE180000}"/>
    <cellStyle name="Note 6 6 2" xfId="6465" xr:uid="{00000000-0005-0000-0000-0000EF180000}"/>
    <cellStyle name="Note 6 7" xfId="6466" xr:uid="{00000000-0005-0000-0000-0000F0180000}"/>
    <cellStyle name="Note 6 7 2" xfId="6467" xr:uid="{00000000-0005-0000-0000-0000F1180000}"/>
    <cellStyle name="Note 6 8" xfId="6468" xr:uid="{00000000-0005-0000-0000-0000F2180000}"/>
    <cellStyle name="Note 6 8 2" xfId="6469" xr:uid="{00000000-0005-0000-0000-0000F3180000}"/>
    <cellStyle name="Note 6 9" xfId="6470" xr:uid="{00000000-0005-0000-0000-0000F4180000}"/>
    <cellStyle name="Note 6 9 2" xfId="6471" xr:uid="{00000000-0005-0000-0000-0000F5180000}"/>
    <cellStyle name="Note 60" xfId="6472" xr:uid="{00000000-0005-0000-0000-0000F6180000}"/>
    <cellStyle name="Note 60 2" xfId="6473" xr:uid="{00000000-0005-0000-0000-0000F7180000}"/>
    <cellStyle name="Note 61" xfId="6474" xr:uid="{00000000-0005-0000-0000-0000F8180000}"/>
    <cellStyle name="Note 61 2" xfId="6475" xr:uid="{00000000-0005-0000-0000-0000F9180000}"/>
    <cellStyle name="Note 61 2 2" xfId="6476" xr:uid="{00000000-0005-0000-0000-0000FA180000}"/>
    <cellStyle name="Note 61 3" xfId="6477" xr:uid="{00000000-0005-0000-0000-0000FB180000}"/>
    <cellStyle name="Note 62" xfId="6478" xr:uid="{00000000-0005-0000-0000-0000FC180000}"/>
    <cellStyle name="Note 62 2" xfId="6479" xr:uid="{00000000-0005-0000-0000-0000FD180000}"/>
    <cellStyle name="Note 63" xfId="6480" xr:uid="{00000000-0005-0000-0000-0000FE180000}"/>
    <cellStyle name="Note 63 2" xfId="6481" xr:uid="{00000000-0005-0000-0000-0000FF180000}"/>
    <cellStyle name="Note 64" xfId="6482" xr:uid="{00000000-0005-0000-0000-000000190000}"/>
    <cellStyle name="Note 64 2" xfId="6483" xr:uid="{00000000-0005-0000-0000-000001190000}"/>
    <cellStyle name="Note 65" xfId="6484" xr:uid="{00000000-0005-0000-0000-000002190000}"/>
    <cellStyle name="Note 65 2" xfId="6485" xr:uid="{00000000-0005-0000-0000-000003190000}"/>
    <cellStyle name="Note 66" xfId="6486" xr:uid="{00000000-0005-0000-0000-000004190000}"/>
    <cellStyle name="Note 66 2" xfId="6487" xr:uid="{00000000-0005-0000-0000-000005190000}"/>
    <cellStyle name="Note 67" xfId="6488" xr:uid="{00000000-0005-0000-0000-000006190000}"/>
    <cellStyle name="Note 67 2" xfId="6489" xr:uid="{00000000-0005-0000-0000-000007190000}"/>
    <cellStyle name="Note 68" xfId="6490" xr:uid="{00000000-0005-0000-0000-000008190000}"/>
    <cellStyle name="Note 69" xfId="6491" xr:uid="{00000000-0005-0000-0000-000009190000}"/>
    <cellStyle name="Note 7" xfId="6492" xr:uid="{00000000-0005-0000-0000-00000A190000}"/>
    <cellStyle name="Note 7 10" xfId="6493" xr:uid="{00000000-0005-0000-0000-00000B190000}"/>
    <cellStyle name="Note 7 10 2" xfId="6494" xr:uid="{00000000-0005-0000-0000-00000C190000}"/>
    <cellStyle name="Note 7 11" xfId="6495" xr:uid="{00000000-0005-0000-0000-00000D190000}"/>
    <cellStyle name="Note 7 11 2" xfId="6496" xr:uid="{00000000-0005-0000-0000-00000E190000}"/>
    <cellStyle name="Note 7 12" xfId="6497" xr:uid="{00000000-0005-0000-0000-00000F190000}"/>
    <cellStyle name="Note 7 12 2" xfId="6498" xr:uid="{00000000-0005-0000-0000-000010190000}"/>
    <cellStyle name="Note 7 13" xfId="6499" xr:uid="{00000000-0005-0000-0000-000011190000}"/>
    <cellStyle name="Note 7 13 2" xfId="6500" xr:uid="{00000000-0005-0000-0000-000012190000}"/>
    <cellStyle name="Note 7 14" xfId="6501" xr:uid="{00000000-0005-0000-0000-000013190000}"/>
    <cellStyle name="Note 7 14 2" xfId="6502" xr:uid="{00000000-0005-0000-0000-000014190000}"/>
    <cellStyle name="Note 7 15" xfId="6503" xr:uid="{00000000-0005-0000-0000-000015190000}"/>
    <cellStyle name="Note 7 15 2" xfId="6504" xr:uid="{00000000-0005-0000-0000-000016190000}"/>
    <cellStyle name="Note 7 16" xfId="6505" xr:uid="{00000000-0005-0000-0000-000017190000}"/>
    <cellStyle name="Note 7 16 2" xfId="6506" xr:uid="{00000000-0005-0000-0000-000018190000}"/>
    <cellStyle name="Note 7 17" xfId="6507" xr:uid="{00000000-0005-0000-0000-000019190000}"/>
    <cellStyle name="Note 7 17 2" xfId="6508" xr:uid="{00000000-0005-0000-0000-00001A190000}"/>
    <cellStyle name="Note 7 18" xfId="6509" xr:uid="{00000000-0005-0000-0000-00001B190000}"/>
    <cellStyle name="Note 7 18 2" xfId="6510" xr:uid="{00000000-0005-0000-0000-00001C190000}"/>
    <cellStyle name="Note 7 19" xfId="6511" xr:uid="{00000000-0005-0000-0000-00001D190000}"/>
    <cellStyle name="Note 7 19 2" xfId="6512" xr:uid="{00000000-0005-0000-0000-00001E190000}"/>
    <cellStyle name="Note 7 2" xfId="6513" xr:uid="{00000000-0005-0000-0000-00001F190000}"/>
    <cellStyle name="Note 7 2 2" xfId="6514" xr:uid="{00000000-0005-0000-0000-000020190000}"/>
    <cellStyle name="Note 7 2 3" xfId="6515" xr:uid="{00000000-0005-0000-0000-000021190000}"/>
    <cellStyle name="Note 7 20" xfId="6516" xr:uid="{00000000-0005-0000-0000-000022190000}"/>
    <cellStyle name="Note 7 20 2" xfId="6517" xr:uid="{00000000-0005-0000-0000-000023190000}"/>
    <cellStyle name="Note 7 21" xfId="6518" xr:uid="{00000000-0005-0000-0000-000024190000}"/>
    <cellStyle name="Note 7 21 2" xfId="6519" xr:uid="{00000000-0005-0000-0000-000025190000}"/>
    <cellStyle name="Note 7 22" xfId="6520" xr:uid="{00000000-0005-0000-0000-000026190000}"/>
    <cellStyle name="Note 7 23" xfId="6521" xr:uid="{00000000-0005-0000-0000-000027190000}"/>
    <cellStyle name="Note 7 3" xfId="6522" xr:uid="{00000000-0005-0000-0000-000028190000}"/>
    <cellStyle name="Note 7 3 2" xfId="6523" xr:uid="{00000000-0005-0000-0000-000029190000}"/>
    <cellStyle name="Note 7 4" xfId="6524" xr:uid="{00000000-0005-0000-0000-00002A190000}"/>
    <cellStyle name="Note 7 4 2" xfId="6525" xr:uid="{00000000-0005-0000-0000-00002B190000}"/>
    <cellStyle name="Note 7 5" xfId="6526" xr:uid="{00000000-0005-0000-0000-00002C190000}"/>
    <cellStyle name="Note 7 5 2" xfId="6527" xr:uid="{00000000-0005-0000-0000-00002D190000}"/>
    <cellStyle name="Note 7 6" xfId="6528" xr:uid="{00000000-0005-0000-0000-00002E190000}"/>
    <cellStyle name="Note 7 6 2" xfId="6529" xr:uid="{00000000-0005-0000-0000-00002F190000}"/>
    <cellStyle name="Note 7 7" xfId="6530" xr:uid="{00000000-0005-0000-0000-000030190000}"/>
    <cellStyle name="Note 7 7 2" xfId="6531" xr:uid="{00000000-0005-0000-0000-000031190000}"/>
    <cellStyle name="Note 7 8" xfId="6532" xr:uid="{00000000-0005-0000-0000-000032190000}"/>
    <cellStyle name="Note 7 8 2" xfId="6533" xr:uid="{00000000-0005-0000-0000-000033190000}"/>
    <cellStyle name="Note 7 9" xfId="6534" xr:uid="{00000000-0005-0000-0000-000034190000}"/>
    <cellStyle name="Note 7 9 2" xfId="6535" xr:uid="{00000000-0005-0000-0000-000035190000}"/>
    <cellStyle name="Note 70" xfId="6536" xr:uid="{00000000-0005-0000-0000-000036190000}"/>
    <cellStyle name="Note 71" xfId="6537" xr:uid="{00000000-0005-0000-0000-000037190000}"/>
    <cellStyle name="Note 72" xfId="6538" xr:uid="{00000000-0005-0000-0000-000038190000}"/>
    <cellStyle name="Note 73" xfId="6539" xr:uid="{00000000-0005-0000-0000-000039190000}"/>
    <cellStyle name="Note 74" xfId="6540" xr:uid="{00000000-0005-0000-0000-00003A190000}"/>
    <cellStyle name="Note 75" xfId="6541" xr:uid="{00000000-0005-0000-0000-00003B190000}"/>
    <cellStyle name="Note 76" xfId="6542" xr:uid="{00000000-0005-0000-0000-00003C190000}"/>
    <cellStyle name="Note 77" xfId="6543" xr:uid="{00000000-0005-0000-0000-00003D190000}"/>
    <cellStyle name="Note 78" xfId="6544" xr:uid="{00000000-0005-0000-0000-00003E190000}"/>
    <cellStyle name="Note 79" xfId="6545" xr:uid="{00000000-0005-0000-0000-00003F190000}"/>
    <cellStyle name="Note 8" xfId="6546" xr:uid="{00000000-0005-0000-0000-000040190000}"/>
    <cellStyle name="Note 8 10" xfId="6547" xr:uid="{00000000-0005-0000-0000-000041190000}"/>
    <cellStyle name="Note 8 10 2" xfId="6548" xr:uid="{00000000-0005-0000-0000-000042190000}"/>
    <cellStyle name="Note 8 11" xfId="6549" xr:uid="{00000000-0005-0000-0000-000043190000}"/>
    <cellStyle name="Note 8 11 2" xfId="6550" xr:uid="{00000000-0005-0000-0000-000044190000}"/>
    <cellStyle name="Note 8 12" xfId="6551" xr:uid="{00000000-0005-0000-0000-000045190000}"/>
    <cellStyle name="Note 8 12 2" xfId="6552" xr:uid="{00000000-0005-0000-0000-000046190000}"/>
    <cellStyle name="Note 8 13" xfId="6553" xr:uid="{00000000-0005-0000-0000-000047190000}"/>
    <cellStyle name="Note 8 13 2" xfId="6554" xr:uid="{00000000-0005-0000-0000-000048190000}"/>
    <cellStyle name="Note 8 14" xfId="6555" xr:uid="{00000000-0005-0000-0000-000049190000}"/>
    <cellStyle name="Note 8 14 2" xfId="6556" xr:uid="{00000000-0005-0000-0000-00004A190000}"/>
    <cellStyle name="Note 8 15" xfId="6557" xr:uid="{00000000-0005-0000-0000-00004B190000}"/>
    <cellStyle name="Note 8 15 2" xfId="6558" xr:uid="{00000000-0005-0000-0000-00004C190000}"/>
    <cellStyle name="Note 8 16" xfId="6559" xr:uid="{00000000-0005-0000-0000-00004D190000}"/>
    <cellStyle name="Note 8 16 2" xfId="6560" xr:uid="{00000000-0005-0000-0000-00004E190000}"/>
    <cellStyle name="Note 8 17" xfId="6561" xr:uid="{00000000-0005-0000-0000-00004F190000}"/>
    <cellStyle name="Note 8 17 2" xfId="6562" xr:uid="{00000000-0005-0000-0000-000050190000}"/>
    <cellStyle name="Note 8 18" xfId="6563" xr:uid="{00000000-0005-0000-0000-000051190000}"/>
    <cellStyle name="Note 8 18 2" xfId="6564" xr:uid="{00000000-0005-0000-0000-000052190000}"/>
    <cellStyle name="Note 8 19" xfId="6565" xr:uid="{00000000-0005-0000-0000-000053190000}"/>
    <cellStyle name="Note 8 19 2" xfId="6566" xr:uid="{00000000-0005-0000-0000-000054190000}"/>
    <cellStyle name="Note 8 2" xfId="6567" xr:uid="{00000000-0005-0000-0000-000055190000}"/>
    <cellStyle name="Note 8 2 2" xfId="6568" xr:uid="{00000000-0005-0000-0000-000056190000}"/>
    <cellStyle name="Note 8 2 3" xfId="6569" xr:uid="{00000000-0005-0000-0000-000057190000}"/>
    <cellStyle name="Note 8 20" xfId="6570" xr:uid="{00000000-0005-0000-0000-000058190000}"/>
    <cellStyle name="Note 8 20 2" xfId="6571" xr:uid="{00000000-0005-0000-0000-000059190000}"/>
    <cellStyle name="Note 8 21" xfId="6572" xr:uid="{00000000-0005-0000-0000-00005A190000}"/>
    <cellStyle name="Note 8 21 2" xfId="6573" xr:uid="{00000000-0005-0000-0000-00005B190000}"/>
    <cellStyle name="Note 8 22" xfId="6574" xr:uid="{00000000-0005-0000-0000-00005C190000}"/>
    <cellStyle name="Note 8 23" xfId="6575" xr:uid="{00000000-0005-0000-0000-00005D190000}"/>
    <cellStyle name="Note 8 3" xfId="6576" xr:uid="{00000000-0005-0000-0000-00005E190000}"/>
    <cellStyle name="Note 8 3 2" xfId="6577" xr:uid="{00000000-0005-0000-0000-00005F190000}"/>
    <cellStyle name="Note 8 4" xfId="6578" xr:uid="{00000000-0005-0000-0000-000060190000}"/>
    <cellStyle name="Note 8 4 2" xfId="6579" xr:uid="{00000000-0005-0000-0000-000061190000}"/>
    <cellStyle name="Note 8 5" xfId="6580" xr:uid="{00000000-0005-0000-0000-000062190000}"/>
    <cellStyle name="Note 8 5 2" xfId="6581" xr:uid="{00000000-0005-0000-0000-000063190000}"/>
    <cellStyle name="Note 8 6" xfId="6582" xr:uid="{00000000-0005-0000-0000-000064190000}"/>
    <cellStyle name="Note 8 6 2" xfId="6583" xr:uid="{00000000-0005-0000-0000-000065190000}"/>
    <cellStyle name="Note 8 7" xfId="6584" xr:uid="{00000000-0005-0000-0000-000066190000}"/>
    <cellStyle name="Note 8 7 2" xfId="6585" xr:uid="{00000000-0005-0000-0000-000067190000}"/>
    <cellStyle name="Note 8 8" xfId="6586" xr:uid="{00000000-0005-0000-0000-000068190000}"/>
    <cellStyle name="Note 8 8 2" xfId="6587" xr:uid="{00000000-0005-0000-0000-000069190000}"/>
    <cellStyle name="Note 8 9" xfId="6588" xr:uid="{00000000-0005-0000-0000-00006A190000}"/>
    <cellStyle name="Note 8 9 2" xfId="6589" xr:uid="{00000000-0005-0000-0000-00006B190000}"/>
    <cellStyle name="Note 80" xfId="6590" xr:uid="{00000000-0005-0000-0000-00006C190000}"/>
    <cellStyle name="Note 81" xfId="6591" xr:uid="{00000000-0005-0000-0000-00006D190000}"/>
    <cellStyle name="Note 82" xfId="6592" xr:uid="{00000000-0005-0000-0000-00006E190000}"/>
    <cellStyle name="Note 83" xfId="6593" xr:uid="{00000000-0005-0000-0000-00006F190000}"/>
    <cellStyle name="Note 84" xfId="6594" xr:uid="{00000000-0005-0000-0000-000070190000}"/>
    <cellStyle name="Note 85" xfId="6595" xr:uid="{00000000-0005-0000-0000-000071190000}"/>
    <cellStyle name="Note 86" xfId="6596" xr:uid="{00000000-0005-0000-0000-000072190000}"/>
    <cellStyle name="Note 87" xfId="6597" xr:uid="{00000000-0005-0000-0000-000073190000}"/>
    <cellStyle name="Note 88" xfId="6598" xr:uid="{00000000-0005-0000-0000-000074190000}"/>
    <cellStyle name="Note 89" xfId="6599" xr:uid="{00000000-0005-0000-0000-000075190000}"/>
    <cellStyle name="Note 9" xfId="6600" xr:uid="{00000000-0005-0000-0000-000076190000}"/>
    <cellStyle name="Note 9 10" xfId="6601" xr:uid="{00000000-0005-0000-0000-000077190000}"/>
    <cellStyle name="Note 9 10 2" xfId="6602" xr:uid="{00000000-0005-0000-0000-000078190000}"/>
    <cellStyle name="Note 9 11" xfId="6603" xr:uid="{00000000-0005-0000-0000-000079190000}"/>
    <cellStyle name="Note 9 11 2" xfId="6604" xr:uid="{00000000-0005-0000-0000-00007A190000}"/>
    <cellStyle name="Note 9 12" xfId="6605" xr:uid="{00000000-0005-0000-0000-00007B190000}"/>
    <cellStyle name="Note 9 12 2" xfId="6606" xr:uid="{00000000-0005-0000-0000-00007C190000}"/>
    <cellStyle name="Note 9 13" xfId="6607" xr:uid="{00000000-0005-0000-0000-00007D190000}"/>
    <cellStyle name="Note 9 13 2" xfId="6608" xr:uid="{00000000-0005-0000-0000-00007E190000}"/>
    <cellStyle name="Note 9 14" xfId="6609" xr:uid="{00000000-0005-0000-0000-00007F190000}"/>
    <cellStyle name="Note 9 14 2" xfId="6610" xr:uid="{00000000-0005-0000-0000-000080190000}"/>
    <cellStyle name="Note 9 15" xfId="6611" xr:uid="{00000000-0005-0000-0000-000081190000}"/>
    <cellStyle name="Note 9 15 2" xfId="6612" xr:uid="{00000000-0005-0000-0000-000082190000}"/>
    <cellStyle name="Note 9 16" xfId="6613" xr:uid="{00000000-0005-0000-0000-000083190000}"/>
    <cellStyle name="Note 9 16 2" xfId="6614" xr:uid="{00000000-0005-0000-0000-000084190000}"/>
    <cellStyle name="Note 9 17" xfId="6615" xr:uid="{00000000-0005-0000-0000-000085190000}"/>
    <cellStyle name="Note 9 17 2" xfId="6616" xr:uid="{00000000-0005-0000-0000-000086190000}"/>
    <cellStyle name="Note 9 18" xfId="6617" xr:uid="{00000000-0005-0000-0000-000087190000}"/>
    <cellStyle name="Note 9 18 2" xfId="6618" xr:uid="{00000000-0005-0000-0000-000088190000}"/>
    <cellStyle name="Note 9 19" xfId="6619" xr:uid="{00000000-0005-0000-0000-000089190000}"/>
    <cellStyle name="Note 9 19 2" xfId="6620" xr:uid="{00000000-0005-0000-0000-00008A190000}"/>
    <cellStyle name="Note 9 2" xfId="6621" xr:uid="{00000000-0005-0000-0000-00008B190000}"/>
    <cellStyle name="Note 9 2 2" xfId="6622" xr:uid="{00000000-0005-0000-0000-00008C190000}"/>
    <cellStyle name="Note 9 2 3" xfId="6623" xr:uid="{00000000-0005-0000-0000-00008D190000}"/>
    <cellStyle name="Note 9 20" xfId="6624" xr:uid="{00000000-0005-0000-0000-00008E190000}"/>
    <cellStyle name="Note 9 20 2" xfId="6625" xr:uid="{00000000-0005-0000-0000-00008F190000}"/>
    <cellStyle name="Note 9 21" xfId="6626" xr:uid="{00000000-0005-0000-0000-000090190000}"/>
    <cellStyle name="Note 9 21 2" xfId="6627" xr:uid="{00000000-0005-0000-0000-000091190000}"/>
    <cellStyle name="Note 9 22" xfId="6628" xr:uid="{00000000-0005-0000-0000-000092190000}"/>
    <cellStyle name="Note 9 23" xfId="6629" xr:uid="{00000000-0005-0000-0000-000093190000}"/>
    <cellStyle name="Note 9 3" xfId="6630" xr:uid="{00000000-0005-0000-0000-000094190000}"/>
    <cellStyle name="Note 9 3 2" xfId="6631" xr:uid="{00000000-0005-0000-0000-000095190000}"/>
    <cellStyle name="Note 9 4" xfId="6632" xr:uid="{00000000-0005-0000-0000-000096190000}"/>
    <cellStyle name="Note 9 4 2" xfId="6633" xr:uid="{00000000-0005-0000-0000-000097190000}"/>
    <cellStyle name="Note 9 5" xfId="6634" xr:uid="{00000000-0005-0000-0000-000098190000}"/>
    <cellStyle name="Note 9 5 2" xfId="6635" xr:uid="{00000000-0005-0000-0000-000099190000}"/>
    <cellStyle name="Note 9 6" xfId="6636" xr:uid="{00000000-0005-0000-0000-00009A190000}"/>
    <cellStyle name="Note 9 6 2" xfId="6637" xr:uid="{00000000-0005-0000-0000-00009B190000}"/>
    <cellStyle name="Note 9 7" xfId="6638" xr:uid="{00000000-0005-0000-0000-00009C190000}"/>
    <cellStyle name="Note 9 7 2" xfId="6639" xr:uid="{00000000-0005-0000-0000-00009D190000}"/>
    <cellStyle name="Note 9 8" xfId="6640" xr:uid="{00000000-0005-0000-0000-00009E190000}"/>
    <cellStyle name="Note 9 8 2" xfId="6641" xr:uid="{00000000-0005-0000-0000-00009F190000}"/>
    <cellStyle name="Note 9 9" xfId="6642" xr:uid="{00000000-0005-0000-0000-0000A0190000}"/>
    <cellStyle name="Note 9 9 2" xfId="6643" xr:uid="{00000000-0005-0000-0000-0000A1190000}"/>
    <cellStyle name="Note 90" xfId="6644" xr:uid="{00000000-0005-0000-0000-0000A2190000}"/>
    <cellStyle name="Note 91" xfId="6645" xr:uid="{00000000-0005-0000-0000-0000A3190000}"/>
    <cellStyle name="Note 92" xfId="6646" xr:uid="{00000000-0005-0000-0000-0000A4190000}"/>
    <cellStyle name="Note 93" xfId="6647" xr:uid="{00000000-0005-0000-0000-0000A5190000}"/>
    <cellStyle name="Note 94" xfId="6648" xr:uid="{00000000-0005-0000-0000-0000A6190000}"/>
    <cellStyle name="Nummer" xfId="6649" xr:uid="{00000000-0005-0000-0000-0000A7190000}"/>
    <cellStyle name="OPSKRIF" xfId="6650" xr:uid="{00000000-0005-0000-0000-0000A8190000}"/>
    <cellStyle name="Option" xfId="6651" xr:uid="{00000000-0005-0000-0000-0000A9190000}"/>
    <cellStyle name="OptionHeading" xfId="6652" xr:uid="{00000000-0005-0000-0000-0000AA190000}"/>
    <cellStyle name="Output 10" xfId="6653" xr:uid="{00000000-0005-0000-0000-0000AB190000}"/>
    <cellStyle name="Output 2" xfId="244" xr:uid="{00000000-0005-0000-0000-0000AC190000}"/>
    <cellStyle name="Output 2 2" xfId="6654" xr:uid="{00000000-0005-0000-0000-0000AD190000}"/>
    <cellStyle name="Output 2 3" xfId="6655" xr:uid="{00000000-0005-0000-0000-0000AE190000}"/>
    <cellStyle name="Output 2 4" xfId="6656" xr:uid="{00000000-0005-0000-0000-0000AF190000}"/>
    <cellStyle name="Output 2 5" xfId="6657" xr:uid="{00000000-0005-0000-0000-0000B0190000}"/>
    <cellStyle name="Output 3" xfId="245" xr:uid="{00000000-0005-0000-0000-0000B1190000}"/>
    <cellStyle name="Output 3 2" xfId="6658" xr:uid="{00000000-0005-0000-0000-0000B2190000}"/>
    <cellStyle name="Output 4" xfId="6659" xr:uid="{00000000-0005-0000-0000-0000B3190000}"/>
    <cellStyle name="Output 4 2" xfId="6660" xr:uid="{00000000-0005-0000-0000-0000B4190000}"/>
    <cellStyle name="Output 5" xfId="6661" xr:uid="{00000000-0005-0000-0000-0000B5190000}"/>
    <cellStyle name="Output 5 2" xfId="6662" xr:uid="{00000000-0005-0000-0000-0000B6190000}"/>
    <cellStyle name="Output 6" xfId="6663" xr:uid="{00000000-0005-0000-0000-0000B7190000}"/>
    <cellStyle name="Output 6 2" xfId="6664" xr:uid="{00000000-0005-0000-0000-0000B8190000}"/>
    <cellStyle name="Output 7" xfId="6665" xr:uid="{00000000-0005-0000-0000-0000B9190000}"/>
    <cellStyle name="Output 7 2" xfId="6666" xr:uid="{00000000-0005-0000-0000-0000BA190000}"/>
    <cellStyle name="Output 8" xfId="6667" xr:uid="{00000000-0005-0000-0000-0000BB190000}"/>
    <cellStyle name="Output 8 2" xfId="6668" xr:uid="{00000000-0005-0000-0000-0000BC190000}"/>
    <cellStyle name="Output 9" xfId="6669" xr:uid="{00000000-0005-0000-0000-0000BD190000}"/>
    <cellStyle name="Output 9 2" xfId="6670" xr:uid="{00000000-0005-0000-0000-0000BE190000}"/>
    <cellStyle name="per.style" xfId="246" xr:uid="{00000000-0005-0000-0000-0000BF190000}"/>
    <cellStyle name="per.style 2" xfId="6671" xr:uid="{00000000-0005-0000-0000-0000C0190000}"/>
    <cellStyle name="per.style_Book1" xfId="6672" xr:uid="{00000000-0005-0000-0000-0000C1190000}"/>
    <cellStyle name="Percent [0]" xfId="6673" xr:uid="{00000000-0005-0000-0000-0000C2190000}"/>
    <cellStyle name="Percent [00]" xfId="6674" xr:uid="{00000000-0005-0000-0000-0000C3190000}"/>
    <cellStyle name="Percent [2]" xfId="6675" xr:uid="{00000000-0005-0000-0000-0000C4190000}"/>
    <cellStyle name="Percent 10" xfId="247" xr:uid="{00000000-0005-0000-0000-0000C5190000}"/>
    <cellStyle name="Percent 10 2" xfId="248" xr:uid="{00000000-0005-0000-0000-0000C6190000}"/>
    <cellStyle name="Percent 10 2 2" xfId="249" xr:uid="{00000000-0005-0000-0000-0000C7190000}"/>
    <cellStyle name="Percent 10 3" xfId="250" xr:uid="{00000000-0005-0000-0000-0000C8190000}"/>
    <cellStyle name="Percent 10 4" xfId="9991" xr:uid="{00000000-0005-0000-0000-0000C9190000}"/>
    <cellStyle name="Percent 11" xfId="251" xr:uid="{00000000-0005-0000-0000-0000CA190000}"/>
    <cellStyle name="Percent 11 2" xfId="252" xr:uid="{00000000-0005-0000-0000-0000CB190000}"/>
    <cellStyle name="Percent 12" xfId="253" xr:uid="{00000000-0005-0000-0000-0000CC190000}"/>
    <cellStyle name="Percent 2" xfId="254" xr:uid="{00000000-0005-0000-0000-0000CD190000}"/>
    <cellStyle name="Percent 2 2" xfId="255" xr:uid="{00000000-0005-0000-0000-0000CE190000}"/>
    <cellStyle name="Percent 2 2 2" xfId="256" xr:uid="{00000000-0005-0000-0000-0000CF190000}"/>
    <cellStyle name="Percent 2 2 2 2" xfId="257" xr:uid="{00000000-0005-0000-0000-0000D0190000}"/>
    <cellStyle name="Percent 2 2 3" xfId="258" xr:uid="{00000000-0005-0000-0000-0000D1190000}"/>
    <cellStyle name="Percent 2 3" xfId="259" xr:uid="{00000000-0005-0000-0000-0000D2190000}"/>
    <cellStyle name="Percent 2 3 2" xfId="260" xr:uid="{00000000-0005-0000-0000-0000D3190000}"/>
    <cellStyle name="Percent 2 3 2 2" xfId="261" xr:uid="{00000000-0005-0000-0000-0000D4190000}"/>
    <cellStyle name="Percent 2 3 3" xfId="262" xr:uid="{00000000-0005-0000-0000-0000D5190000}"/>
    <cellStyle name="Percent 2 4" xfId="263" xr:uid="{00000000-0005-0000-0000-0000D6190000}"/>
    <cellStyle name="Percent 2 4 2" xfId="264" xr:uid="{00000000-0005-0000-0000-0000D7190000}"/>
    <cellStyle name="Percent 2 5" xfId="265" xr:uid="{00000000-0005-0000-0000-0000D8190000}"/>
    <cellStyle name="Percent 2 6" xfId="266" xr:uid="{00000000-0005-0000-0000-0000D9190000}"/>
    <cellStyle name="Percent 2 7" xfId="267" xr:uid="{00000000-0005-0000-0000-0000DA190000}"/>
    <cellStyle name="Percent 2_20101018_Challenge Session Revisions FINAL" xfId="6676" xr:uid="{00000000-0005-0000-0000-0000DB190000}"/>
    <cellStyle name="Percent 3" xfId="268" xr:uid="{00000000-0005-0000-0000-0000DC190000}"/>
    <cellStyle name="Percent 3 2" xfId="269" xr:uid="{00000000-0005-0000-0000-0000DD190000}"/>
    <cellStyle name="Percent 3 2 2" xfId="270" xr:uid="{00000000-0005-0000-0000-0000DE190000}"/>
    <cellStyle name="Percent 3 2 2 2" xfId="271" xr:uid="{00000000-0005-0000-0000-0000DF190000}"/>
    <cellStyle name="Percent 3 2 3" xfId="272" xr:uid="{00000000-0005-0000-0000-0000E0190000}"/>
    <cellStyle name="Percent 3 3" xfId="273" xr:uid="{00000000-0005-0000-0000-0000E1190000}"/>
    <cellStyle name="Percent 3 3 2" xfId="274" xr:uid="{00000000-0005-0000-0000-0000E2190000}"/>
    <cellStyle name="Percent 3 3 2 2" xfId="275" xr:uid="{00000000-0005-0000-0000-0000E3190000}"/>
    <cellStyle name="Percent 3 3 3" xfId="276" xr:uid="{00000000-0005-0000-0000-0000E4190000}"/>
    <cellStyle name="Percent 3 4" xfId="277" xr:uid="{00000000-0005-0000-0000-0000E5190000}"/>
    <cellStyle name="Percent 3 4 2" xfId="278" xr:uid="{00000000-0005-0000-0000-0000E6190000}"/>
    <cellStyle name="Percent 3 5" xfId="279" xr:uid="{00000000-0005-0000-0000-0000E7190000}"/>
    <cellStyle name="Percent 3_20101018_Challenge Session Revisions FINAL" xfId="6677" xr:uid="{00000000-0005-0000-0000-0000E8190000}"/>
    <cellStyle name="Percent 4" xfId="280" xr:uid="{00000000-0005-0000-0000-0000E9190000}"/>
    <cellStyle name="Percent 4 2" xfId="281" xr:uid="{00000000-0005-0000-0000-0000EA190000}"/>
    <cellStyle name="Percent 4 2 2" xfId="282" xr:uid="{00000000-0005-0000-0000-0000EB190000}"/>
    <cellStyle name="Percent 4 2 2 2" xfId="283" xr:uid="{00000000-0005-0000-0000-0000EC190000}"/>
    <cellStyle name="Percent 4 2 3" xfId="284" xr:uid="{00000000-0005-0000-0000-0000ED190000}"/>
    <cellStyle name="Percent 4 3" xfId="285" xr:uid="{00000000-0005-0000-0000-0000EE190000}"/>
    <cellStyle name="Percent 4 3 2" xfId="286" xr:uid="{00000000-0005-0000-0000-0000EF190000}"/>
    <cellStyle name="Percent 4 3 2 2" xfId="287" xr:uid="{00000000-0005-0000-0000-0000F0190000}"/>
    <cellStyle name="Percent 4 3 3" xfId="288" xr:uid="{00000000-0005-0000-0000-0000F1190000}"/>
    <cellStyle name="Percent 4 4" xfId="289" xr:uid="{00000000-0005-0000-0000-0000F2190000}"/>
    <cellStyle name="Percent 4 4 2" xfId="290" xr:uid="{00000000-0005-0000-0000-0000F3190000}"/>
    <cellStyle name="Percent 4 5" xfId="291" xr:uid="{00000000-0005-0000-0000-0000F4190000}"/>
    <cellStyle name="Percent 4_20101018_Challenge Session Revisions FINAL" xfId="6678" xr:uid="{00000000-0005-0000-0000-0000F5190000}"/>
    <cellStyle name="Percent 5" xfId="292" xr:uid="{00000000-0005-0000-0000-0000F6190000}"/>
    <cellStyle name="Percent 5 2" xfId="293" xr:uid="{00000000-0005-0000-0000-0000F7190000}"/>
    <cellStyle name="Percent 5 2 2" xfId="294" xr:uid="{00000000-0005-0000-0000-0000F8190000}"/>
    <cellStyle name="Percent 5 3" xfId="295" xr:uid="{00000000-0005-0000-0000-0000F9190000}"/>
    <cellStyle name="Percent 6" xfId="296" xr:uid="{00000000-0005-0000-0000-0000FA190000}"/>
    <cellStyle name="Percent 6 2" xfId="297" xr:uid="{00000000-0005-0000-0000-0000FB190000}"/>
    <cellStyle name="Percent 6 2 2" xfId="298" xr:uid="{00000000-0005-0000-0000-0000FC190000}"/>
    <cellStyle name="Percent 6 3" xfId="299" xr:uid="{00000000-0005-0000-0000-0000FD190000}"/>
    <cellStyle name="Percent 7" xfId="300" xr:uid="{00000000-0005-0000-0000-0000FE190000}"/>
    <cellStyle name="Percent 7 2" xfId="301" xr:uid="{00000000-0005-0000-0000-0000FF190000}"/>
    <cellStyle name="Percent 7 3" xfId="302" xr:uid="{00000000-0005-0000-0000-0000001A0000}"/>
    <cellStyle name="Percent 8" xfId="303" xr:uid="{00000000-0005-0000-0000-0000011A0000}"/>
    <cellStyle name="Percent 8 2" xfId="304" xr:uid="{00000000-0005-0000-0000-0000021A0000}"/>
    <cellStyle name="Percent 8 2 2" xfId="305" xr:uid="{00000000-0005-0000-0000-0000031A0000}"/>
    <cellStyle name="Percent 8 3" xfId="306" xr:uid="{00000000-0005-0000-0000-0000041A0000}"/>
    <cellStyle name="Percent 9" xfId="307" xr:uid="{00000000-0005-0000-0000-0000051A0000}"/>
    <cellStyle name="Percent 9 2" xfId="308" xr:uid="{00000000-0005-0000-0000-0000061A0000}"/>
    <cellStyle name="Percent 9 2 2" xfId="309" xr:uid="{00000000-0005-0000-0000-0000071A0000}"/>
    <cellStyle name="Percent 9 3" xfId="310" xr:uid="{00000000-0005-0000-0000-0000081A0000}"/>
    <cellStyle name="Preisbb" xfId="311" xr:uid="{00000000-0005-0000-0000-0000091A0000}"/>
    <cellStyle name="Preise1" xfId="6679" xr:uid="{00000000-0005-0000-0000-00000A1A0000}"/>
    <cellStyle name="Preise2" xfId="6680" xr:uid="{00000000-0005-0000-0000-00000B1A0000}"/>
    <cellStyle name="PrePop Currency (0)" xfId="6681" xr:uid="{00000000-0005-0000-0000-00000C1A0000}"/>
    <cellStyle name="PrePop Currency (2)" xfId="6682" xr:uid="{00000000-0005-0000-0000-00000D1A0000}"/>
    <cellStyle name="PrePop Units (0)" xfId="6683" xr:uid="{00000000-0005-0000-0000-00000E1A0000}"/>
    <cellStyle name="PrePop Units (1)" xfId="6684" xr:uid="{00000000-0005-0000-0000-00000F1A0000}"/>
    <cellStyle name="PrePop Units (2)" xfId="6685" xr:uid="{00000000-0005-0000-0000-0000101A0000}"/>
    <cellStyle name="Price" xfId="6686" xr:uid="{00000000-0005-0000-0000-0000111A0000}"/>
    <cellStyle name="PSChar" xfId="312" xr:uid="{00000000-0005-0000-0000-0000121A0000}"/>
    <cellStyle name="R" xfId="6687" xr:uid="{00000000-0005-0000-0000-0000131A0000}"/>
    <cellStyle name="R_06 11 08 PRESSURE PARTS FINAL" xfId="6688" xr:uid="{00000000-0005-0000-0000-0000141A0000}"/>
    <cellStyle name="R_06 11 08 PRESSURE PARTS FINAL 2" xfId="6689" xr:uid="{00000000-0005-0000-0000-0000151A0000}"/>
    <cellStyle name="R_06 11 08 PRESSURE PARTS FINAL_090514_Costing-Model Medupi (Version- E&amp;Y updates)(Mar09 index update)( FINAL Tx adj)" xfId="6690" xr:uid="{00000000-0005-0000-0000-0000161A0000}"/>
    <cellStyle name="R_06 11 08 PRESSURE PARTS FINAL_090812_CTC-Model Medupi -Jul 09 MYPD 2 (with Esk Jul par)(E&amp;Y Master 090520 v2.2)" xfId="6691" xr:uid="{00000000-0005-0000-0000-0000171A0000}"/>
    <cellStyle name="R_06 11 08 PRESSURE PARTS FINAL_20080925 ice services Assessment Task order No 4" xfId="6692" xr:uid="{00000000-0005-0000-0000-0000181A0000}"/>
    <cellStyle name="R_06 11 08 PRESSURE PARTS FINAL_20080925 ice services Assessment Task order No 4_20110725chk1 DGR ice Timesheet data - July 2011" xfId="6693" xr:uid="{00000000-0005-0000-0000-0000191A0000}"/>
    <cellStyle name="R_06 11 08 PRESSURE PARTS FINAL_20090225rev &amp; 20090425 Task Order 25&amp;26 ice services assessments" xfId="6694" xr:uid="{00000000-0005-0000-0000-00001A1A0000}"/>
    <cellStyle name="R_06 11 08 PRESSURE PARTS FINAL_20090315 CED Project support_update" xfId="6695" xr:uid="{00000000-0005-0000-0000-00001B1A0000}"/>
    <cellStyle name="R_06 11 08 PRESSURE PARTS FINAL_20090315 CED Project support_update_20090225rev &amp; 20090425 Task Order 25&amp;26 ice services assessments" xfId="6696" xr:uid="{00000000-0005-0000-0000-00001C1A0000}"/>
    <cellStyle name="R_06 11 08 PRESSURE PARTS FINAL_20090315 CED Project support_update_20090225rev &amp; 20090425 Task Order 25&amp;26 ice services assessments_20110725chk1 DGR ice Timesheet data - July 2011" xfId="6697" xr:uid="{00000000-0005-0000-0000-00001D1A0000}"/>
    <cellStyle name="R_06 11 08 PRESSURE PARTS FINAL_20090315 CED Project support_update_20091025 Task Order 24 ice services assessment" xfId="6698" xr:uid="{00000000-0005-0000-0000-00001E1A0000}"/>
    <cellStyle name="R_06 11 08 PRESSURE PARTS FINAL_20090315 CED Project support_update_20091025 Task Order 25 ice services assessment" xfId="6699" xr:uid="{00000000-0005-0000-0000-00001F1A0000}"/>
    <cellStyle name="R_06 11 08 PRESSURE PARTS FINAL_20090315 CED Project support_update_20091025 Task Order 25&amp;26 ice services assessment" xfId="6700" xr:uid="{00000000-0005-0000-0000-0000201A0000}"/>
    <cellStyle name="R_06 11 08 PRESSURE PARTS FINAL_20090315 CED Project support_update_20091025 Task Order 26 ice services assessment" xfId="6701" xr:uid="{00000000-0005-0000-0000-0000211A0000}"/>
    <cellStyle name="R_06 11 08 PRESSURE PARTS FINAL_20090315 CED Project support_update_20091025 Task Order 28 ice services assessment Mercury SS" xfId="6702" xr:uid="{00000000-0005-0000-0000-0000221A0000}"/>
    <cellStyle name="R_06 11 08 PRESSURE PARTS FINAL_20090315 CED Project support_update_20091025 Task Order 29 ice services assessment" xfId="6703" xr:uid="{00000000-0005-0000-0000-0000231A0000}"/>
    <cellStyle name="R_06 11 08 PRESSURE PARTS FINAL_20090315 CED Project support_update_20091025 Task Order 31 ice services assessment" xfId="6704" xr:uid="{00000000-0005-0000-0000-0000241A0000}"/>
    <cellStyle name="R_06 11 08 PRESSURE PARTS FINAL_20090315 CED Project support_update_20091025 Task Order 33 ice services assessment" xfId="6705" xr:uid="{00000000-0005-0000-0000-0000251A0000}"/>
    <cellStyle name="R_06 11 08 PRESSURE PARTS FINAL_20090315 CED Project support_update_20091025 Task Order 34 ice services assessment" xfId="6706" xr:uid="{00000000-0005-0000-0000-0000261A0000}"/>
    <cellStyle name="R_06 11 08 PRESSURE PARTS FINAL_20090315 CED Project support_update_20091025 Task Order 35 ice services assessment" xfId="6707" xr:uid="{00000000-0005-0000-0000-0000271A0000}"/>
    <cellStyle name="R_06 11 08 PRESSURE PARTS FINAL_20090315 CED Project support_update_20091025 Task Order 36 ice services assessment" xfId="6708" xr:uid="{00000000-0005-0000-0000-0000281A0000}"/>
    <cellStyle name="R_06 11 08 PRESSURE PARTS FINAL_20090315 CED Project support_update_20091025 Task Order 37 ice services assessment" xfId="6709" xr:uid="{00000000-0005-0000-0000-0000291A0000}"/>
    <cellStyle name="R_06 11 08 PRESSURE PARTS FINAL_20090315 CED Project support_update_20091025 Task Order 37 Revised split ice services assessment" xfId="6710" xr:uid="{00000000-0005-0000-0000-00002A1A0000}"/>
    <cellStyle name="R_06 11 08 PRESSURE PARTS FINAL_20090315 CED Project support_update_20091025 Task Order 39 ice services assessment" xfId="6711" xr:uid="{00000000-0005-0000-0000-00002B1A0000}"/>
    <cellStyle name="R_06 11 08 PRESSURE PARTS FINAL_20090315 CED Project support_update_20091025 Task Order 40 ice services assessment" xfId="6712" xr:uid="{00000000-0005-0000-0000-00002C1A0000}"/>
    <cellStyle name="R_06 11 08 PRESSURE PARTS FINAL_20090315 CED Project support_update_20091025 Task Order 41 ice services assessment &amp; invoice" xfId="6713" xr:uid="{00000000-0005-0000-0000-00002D1A0000}"/>
    <cellStyle name="R_06 11 08 PRESSURE PARTS FINAL_20090315 CED Project support_update_20091025 Task Order 42 ice services assessment" xfId="6714" xr:uid="{00000000-0005-0000-0000-00002E1A0000}"/>
    <cellStyle name="R_06 11 08 PRESSURE PARTS FINAL_20090315 CED Project support_update_20091025 Task Order 43 ice services assessment" xfId="6715" xr:uid="{00000000-0005-0000-0000-00002F1A0000}"/>
    <cellStyle name="R_06 11 08 PRESSURE PARTS FINAL_20090315 CED Project support_update_20091025 Task Order 44 ice services assessment" xfId="6716" xr:uid="{00000000-0005-0000-0000-0000301A0000}"/>
    <cellStyle name="R_06 11 08 PRESSURE PARTS FINAL_20090315 CED Project support_update_20091025Rev Task Order 26 ice services assessment" xfId="6717" xr:uid="{00000000-0005-0000-0000-0000311A0000}"/>
    <cellStyle name="R_06 11 08 PRESSURE PARTS FINAL_20090315 CED Project support_update_200911 chk Task 41 Kusile Silos forecast" xfId="6718" xr:uid="{00000000-0005-0000-0000-0000321A0000}"/>
    <cellStyle name="R_06 11 08 PRESSURE PARTS FINAL_20090315 CED Project support_update_200911 Task Order 46 ice services Forecast" xfId="6719" xr:uid="{00000000-0005-0000-0000-0000331A0000}"/>
    <cellStyle name="R_06 11 08 PRESSURE PARTS FINAL_20090315 CED Project support_update_20091103 CED Project support services" xfId="6720" xr:uid="{00000000-0005-0000-0000-0000341A0000}"/>
    <cellStyle name="R_06 11 08 PRESSURE PARTS FINAL_20090315 CED Project support_update_20091104 CED Project support services" xfId="6721" xr:uid="{00000000-0005-0000-0000-0000351A0000}"/>
    <cellStyle name="R_06 11 08 PRESSURE PARTS FINAL_20090315 CED Project support_update_20091105 CED Project support services" xfId="6722" xr:uid="{00000000-0005-0000-0000-0000361A0000}"/>
    <cellStyle name="R_06 11 08 PRESSURE PARTS FINAL_20090315 CED Project support_update_20091125 Coal &amp; Ash Task Orders ice services invoice" xfId="6723" xr:uid="{00000000-0005-0000-0000-0000371A0000}"/>
    <cellStyle name="R_06 11 08 PRESSURE PARTS FINAL_20090315 CED Project support_update_20091125 Task Medupi Electrical ice services invoice" xfId="6724" xr:uid="{00000000-0005-0000-0000-0000381A0000}"/>
    <cellStyle name="R_06 11 08 PRESSURE PARTS FINAL_20090315 CED Project support_update_20091125 Task order 02 ice services assessment" xfId="6725" xr:uid="{00000000-0005-0000-0000-0000391A0000}"/>
    <cellStyle name="R_06 11 08 PRESSURE PARTS FINAL_20090315 CED Project support_update_20091125 Task Order 31 ice services assessment &amp; invoice" xfId="6726" xr:uid="{00000000-0005-0000-0000-00003A1A0000}"/>
    <cellStyle name="R_06 11 08 PRESSURE PARTS FINAL_20090315 CED Project support_update_20091125 Task Order 32 ice services assessment" xfId="6727" xr:uid="{00000000-0005-0000-0000-00003B1A0000}"/>
    <cellStyle name="R_06 11 08 PRESSURE PARTS FINAL_20090315 CED Project support_update_20091125 Task Order 47 ice services assessment" xfId="6728" xr:uid="{00000000-0005-0000-0000-00003C1A0000}"/>
    <cellStyle name="R_06 11 08 PRESSURE PARTS FINAL_20090315 CED Project support_update_20091208 CED Project support services_nic003" xfId="6729" xr:uid="{00000000-0005-0000-0000-00003D1A0000}"/>
    <cellStyle name="R_06 11 08 PRESSURE PARTS FINAL_20090315 CED Project support_update_20091211 Task 51 Forecast ice services" xfId="6730" xr:uid="{00000000-0005-0000-0000-00003E1A0000}"/>
    <cellStyle name="R_06 11 08 PRESSURE PARTS FINAL_20090315 CED Project support_update_20091225 Task order 04 ice services assessment &amp; invoice" xfId="6731" xr:uid="{00000000-0005-0000-0000-00003F1A0000}"/>
    <cellStyle name="R_06 11 08 PRESSURE PARTS FINAL_20090315 CED Project support_update_20091225 Task Order 20 ice services assessment &amp; invoice" xfId="6732" xr:uid="{00000000-0005-0000-0000-0000401A0000}"/>
    <cellStyle name="R_06 11 08 PRESSURE PARTS FINAL_20090315 CED Project support_update_20091225 Task order 46 assessment &amp; invoice" xfId="6733" xr:uid="{00000000-0005-0000-0000-0000411A0000}"/>
    <cellStyle name="R_06 11 08 PRESSURE PARTS FINAL_20090315 CED Project support_update_20091230rev1 CED Project support services" xfId="6734" xr:uid="{00000000-0005-0000-0000-0000421A0000}"/>
    <cellStyle name="R_06 11 08 PRESSURE PARTS FINAL_20090315 CED Project support_update_20100125 Coal &amp; Ash Task Orders ice services invoice" xfId="6735" xr:uid="{00000000-0005-0000-0000-0000431A0000}"/>
    <cellStyle name="R_06 11 08 PRESSURE PARTS FINAL_20090315 CED Project support_update_20100125 Task 51 Hrs to date ice services" xfId="6736" xr:uid="{00000000-0005-0000-0000-0000441A0000}"/>
    <cellStyle name="R_06 11 08 PRESSURE PARTS FINAL_20090315 CED Project support_update_20100125 Task Medupi Electrical ice services invoice" xfId="6737" xr:uid="{00000000-0005-0000-0000-0000451A0000}"/>
    <cellStyle name="R_06 11 08 PRESSURE PARTS FINAL_20090315 CED Project support_update_20100125 Task order 02 ice services assessment" xfId="6738" xr:uid="{00000000-0005-0000-0000-0000461A0000}"/>
    <cellStyle name="R_06 11 08 PRESSURE PARTS FINAL_20090315 CED Project support_update_20100125 Task Order 20 ice services assessment &amp; invoice" xfId="6739" xr:uid="{00000000-0005-0000-0000-0000471A0000}"/>
    <cellStyle name="R_06 11 08 PRESSURE PARTS FINAL_20090315 CED Project support_update_20100125 Task Order 45 ice services assessment" xfId="6740" xr:uid="{00000000-0005-0000-0000-0000481A0000}"/>
    <cellStyle name="R_06 11 08 PRESSURE PARTS FINAL_20090315 CED Project support_update_20100125 Task Order 51 ice services assessment &amp; invoice" xfId="6741" xr:uid="{00000000-0005-0000-0000-0000491A0000}"/>
    <cellStyle name="R_06 11 08 PRESSURE PARTS FINAL_20090315 CED Project support_update_20100225 Task order 04 ice services assessment &amp; invoice" xfId="6742" xr:uid="{00000000-0005-0000-0000-00004A1A0000}"/>
    <cellStyle name="R_06 11 08 PRESSURE PARTS FINAL_20090315 CED Project support_update_20100304 CED Project support services" xfId="6743" xr:uid="{00000000-0005-0000-0000-00004B1A0000}"/>
    <cellStyle name="R_06 11 08 PRESSURE PARTS FINAL_20090315 CED Project support_update_20100304rev1 CED Project support services" xfId="6744" xr:uid="{00000000-0005-0000-0000-00004C1A0000}"/>
    <cellStyle name="R_06 11 08 PRESSURE PARTS FINAL_20090315 CED Project support_update_20100325 Task 51 Hrs to date ice services" xfId="6745" xr:uid="{00000000-0005-0000-0000-00004D1A0000}"/>
    <cellStyle name="R_06 11 08 PRESSURE PARTS FINAL_20090315 CED Project support_update_20100325 Task Medupi Electrical ice services invoice" xfId="6746" xr:uid="{00000000-0005-0000-0000-00004E1A0000}"/>
    <cellStyle name="R_06 11 08 PRESSURE PARTS FINAL_20090315 CED Project support_update_20100325 Task order 02 ice services assessment &amp; invoice" xfId="6747" xr:uid="{00000000-0005-0000-0000-00004F1A0000}"/>
    <cellStyle name="R_06 11 08 PRESSURE PARTS FINAL_20090315 CED Project support_update_20100325 Task Order 20 ice services assessment &amp; invoice" xfId="6748" xr:uid="{00000000-0005-0000-0000-0000501A0000}"/>
    <cellStyle name="R_06 11 08 PRESSURE PARTS FINAL_20090315 CED Project support_update_20100329 Updated Task 53 Gen Transf Forecast ice services" xfId="6749" xr:uid="{00000000-0005-0000-0000-0000511A0000}"/>
    <cellStyle name="R_06 11 08 PRESSURE PARTS FINAL_20090315 CED Project support_update_20100425 ice services Task No 0012 FGD assessment &amp; invoice" xfId="6750" xr:uid="{00000000-0005-0000-0000-0000521A0000}"/>
    <cellStyle name="R_06 11 08 PRESSURE PARTS FINAL_20090315 CED Project support_update_20100425 Task 52 Cabling assessment &amp; invoice ice services" xfId="6751" xr:uid="{00000000-0005-0000-0000-0000531A0000}"/>
    <cellStyle name="R_06 11 08 PRESSURE PARTS FINAL_20090315 CED Project support_update_20100425 Task order 04 ice services assessment &amp; invoice" xfId="6752" xr:uid="{00000000-0005-0000-0000-0000541A0000}"/>
    <cellStyle name="R_06 11 08 PRESSURE PARTS FINAL_20090315 CED Project support_update_20100425 Task Order 29 ice services assessment &amp; invoice" xfId="6753" xr:uid="{00000000-0005-0000-0000-0000551A0000}"/>
    <cellStyle name="R_06 11 08 PRESSURE PARTS FINAL_20090315 CED Project support_update_20100425 Task Order 51 ice services assessment &amp; invoice" xfId="6754" xr:uid="{00000000-0005-0000-0000-0000561A0000}"/>
    <cellStyle name="R_06 11 08 PRESSURE PARTS FINAL_20090315 CED Project support_update_20100425 Task Order 55 ice services assessment &amp; invoice" xfId="6755" xr:uid="{00000000-0005-0000-0000-0000571A0000}"/>
    <cellStyle name="R_06 11 08 PRESSURE PARTS FINAL_20090315 CED Project support_update_20100425 Task Order 56 ice services assessment &amp; invoice" xfId="6756" xr:uid="{00000000-0005-0000-0000-0000581A0000}"/>
    <cellStyle name="R_06 11 08 PRESSURE PARTS FINAL_20090315 CED Project support_update_20100429 CED Project support Timesheet current" xfId="6757" xr:uid="{00000000-0005-0000-0000-0000591A0000}"/>
    <cellStyle name="R_06 11 08 PRESSURE PARTS FINAL_20090315 CED Project support_update_20100525 ice services Task No 0012 FGD assessment" xfId="6758" xr:uid="{00000000-0005-0000-0000-00005A1A0000}"/>
    <cellStyle name="R_06 11 08 PRESSURE PARTS FINAL_20090315 CED Project support_update_20100525 Task order 04 ice services assessment &amp; invoice" xfId="6759" xr:uid="{00000000-0005-0000-0000-00005B1A0000}"/>
    <cellStyle name="R_06 11 08 PRESSURE PARTS FINAL_20090315 CED Project support_update_20100613 Task Order 34 ice services assessment &amp; invoice" xfId="6760" xr:uid="{00000000-0005-0000-0000-00005C1A0000}"/>
    <cellStyle name="R_06 11 08 PRESSURE PARTS FINAL_20090315 CED Project support_update_20100625 ice services Electrical &amp; C&amp;I assessment" xfId="6761" xr:uid="{00000000-0005-0000-0000-00005D1A0000}"/>
    <cellStyle name="R_06 11 08 PRESSURE PARTS FINAL_20090315 CED Project support_update_20100625 ice services Task No 0012 FGD assessment" xfId="6762" xr:uid="{00000000-0005-0000-0000-00005E1A0000}"/>
    <cellStyle name="R_06 11 08 PRESSURE PARTS FINAL_20090315 CED Project support_update_20100625 Task order 04 ice services assessment &amp; invoice" xfId="6763" xr:uid="{00000000-0005-0000-0000-00005F1A0000}"/>
    <cellStyle name="R_06 11 08 PRESSURE PARTS FINAL_20090315 CED Project support_update_20100625 Turbine Summary weekly Timesheets" xfId="6764" xr:uid="{00000000-0005-0000-0000-0000601A0000}"/>
    <cellStyle name="R_06 11 08 PRESSURE PARTS FINAL_20090315 CED Project support_update_20100725 Task order 04 ice services assessment &amp; invoice" xfId="6765" xr:uid="{00000000-0005-0000-0000-0000611A0000}"/>
    <cellStyle name="R_06 11 08 PRESSURE PARTS FINAL_20090315 CED Project support_update_20100803 Task order 02 Turbine ice services assessment dvw" xfId="6766" xr:uid="{00000000-0005-0000-0000-0000621A0000}"/>
    <cellStyle name="R_06 11 08 PRESSURE PARTS FINAL_20090315 CED Project support_update_20100820 iWeNhle Consolidated Invoices" xfId="6767" xr:uid="{00000000-0005-0000-0000-0000631A0000}"/>
    <cellStyle name="R_06 11 08 PRESSURE PARTS FINAL_20090315 CED Project support_update_20100820 iWeNhle Consolidated Invoices_20110725chk1 DGR ice Timesheet data - July 2011" xfId="6768" xr:uid="{00000000-0005-0000-0000-0000641A0000}"/>
    <cellStyle name="R_06 11 08 PRESSURE PARTS FINAL_20090315 CED Project support_update_20100825 Task Order 13 ice services assessment" xfId="6769" xr:uid="{00000000-0005-0000-0000-0000651A0000}"/>
    <cellStyle name="R_06 11 08 PRESSURE PARTS FINAL_20090315 CED Project support_update_20100902 Task order 02 Turbine ice services Ass &amp; Inv" xfId="6770" xr:uid="{00000000-0005-0000-0000-0000661A0000}"/>
    <cellStyle name="R_06 11 08 PRESSURE PARTS FINAL_20090315 CED Project support_update_20100913 ice services Task No 0012 FGD assessment" xfId="6771" xr:uid="{00000000-0005-0000-0000-0000671A0000}"/>
    <cellStyle name="R_06 11 08 PRESSURE PARTS FINAL_20090315 CED Project support_update_20100913 Task order 04 ice services assessment &amp; invoice" xfId="6772" xr:uid="{00000000-0005-0000-0000-0000681A0000}"/>
    <cellStyle name="R_06 11 08 PRESSURE PARTS FINAL_20090315 CED Project support_update_20100925 ice services Medupi Electrical C&amp;I assessment" xfId="6773" xr:uid="{00000000-0005-0000-0000-0000691A0000}"/>
    <cellStyle name="R_06 11 08 PRESSURE PARTS FINAL_20090315 CED Project support_update_20101008 Task 53 Generation ice services assessment &amp; invoice" xfId="6774" xr:uid="{00000000-0005-0000-0000-00006A1A0000}"/>
    <cellStyle name="R_06 11 08 PRESSURE PARTS FINAL_20090315 CED Project support_update_20101008 Task order 04 ice services assessment &amp; invoice (1)" xfId="6775" xr:uid="{00000000-0005-0000-0000-00006B1A0000}"/>
    <cellStyle name="R_06 11 08 PRESSURE PARTS FINAL_20090315 CED Project support_update_20101011 update ice services Task No 0012 FGD assessments &amp; invoices" xfId="6776" xr:uid="{00000000-0005-0000-0000-00006C1A0000}"/>
    <cellStyle name="R_06 11 08 PRESSURE PARTS FINAL_20090315 CED Project support_update_20101024 25Sep2010 Assess &amp; Inv Task order 02 Turbine ice services" xfId="6777" xr:uid="{00000000-0005-0000-0000-00006D1A0000}"/>
    <cellStyle name="R_06 11 08 PRESSURE PARTS FINAL_20090315 CED Project support_update_20101025 Assessment ice services Task No 0012 FGD &amp; invoice" xfId="6778" xr:uid="{00000000-0005-0000-0000-00006E1A0000}"/>
    <cellStyle name="R_06 11 08 PRESSURE PARTS FINAL_20090315 CED Project support_update_20101025 ice services assessment Task 52 Cabling &amp; invoice" xfId="6779" xr:uid="{00000000-0005-0000-0000-00006F1A0000}"/>
    <cellStyle name="R_06 11 08 PRESSURE PARTS FINAL_20090315 CED Project support_update_20101025 ice services Medupi Electrical C&amp;I assessment &amp; invoice" xfId="6780" xr:uid="{00000000-0005-0000-0000-0000701A0000}"/>
    <cellStyle name="R_06 11 08 PRESSURE PARTS FINAL_20090315 CED Project support_update_20101025 Task Order 13 ice services assessment" xfId="6781" xr:uid="{00000000-0005-0000-0000-0000711A0000}"/>
    <cellStyle name="R_06 11 08 PRESSURE PARTS FINAL_20090315 CED Project support_update_20101029 Task order 04 ice services assessment &amp; invoice" xfId="6782" xr:uid="{00000000-0005-0000-0000-0000721A0000}"/>
    <cellStyle name="R_06 11 08 PRESSURE PARTS FINAL_20090315 CED Project support_update_20101109 Task 0064 Terr undergrd ice services" xfId="6783" xr:uid="{00000000-0005-0000-0000-0000731A0000}"/>
    <cellStyle name="R_06 11 08 PRESSURE PARTS FINAL_20090315 CED Project support_update_20101116 From 1550  iWeNhle Consolidated Invoices" xfId="6784" xr:uid="{00000000-0005-0000-0000-0000741A0000}"/>
    <cellStyle name="R_06 11 08 PRESSURE PARTS FINAL_20090315 CED Project support_update_20101116 From 1550  iWeNhle Consolidated Invoices_20110725chk1 DGR ice Timesheet data - July 2011" xfId="6785" xr:uid="{00000000-0005-0000-0000-0000751A0000}"/>
    <cellStyle name="R_06 11 08 PRESSURE PARTS FINAL_20090315 CED Project support_update_2010825 Assessment &amp; invoice Task 0063 BoP ice services" xfId="6786" xr:uid="{00000000-0005-0000-0000-0000761A0000}"/>
    <cellStyle name="R_06 11 08 PRESSURE PARTS FINAL_20090315 CED Project support_update_Agreed Final Hours" xfId="6787" xr:uid="{00000000-0005-0000-0000-0000771A0000}"/>
    <cellStyle name="R_06 11 08 PRESSURE PARTS FINAL_20090315 CED Project support_update_CHECK 20091116JvD Updated Kusile Coal &amp; Ash allocation of hrs" xfId="6788" xr:uid="{00000000-0005-0000-0000-0000781A0000}"/>
    <cellStyle name="R_06 11 08 PRESSURE PARTS FINAL_20090317 CED Project support_update" xfId="6789" xr:uid="{00000000-0005-0000-0000-0000791A0000}"/>
    <cellStyle name="R_06 11 08 PRESSURE PARTS FINAL_20090425 Napo CHECK Kusile task orders 25  26" xfId="6790" xr:uid="{00000000-0005-0000-0000-00007A1A0000}"/>
    <cellStyle name="R_06 11 08 PRESSURE PARTS FINAL_20090425 Napo CHECK Kusile task orders 25  26_20110725chk1 DGR ice Timesheet data - July 2011" xfId="6791" xr:uid="{00000000-0005-0000-0000-00007B1A0000}"/>
    <cellStyle name="R_06 11 08 PRESSURE PARTS FINAL_20090425 Task order 03 ice services assessment" xfId="6792" xr:uid="{00000000-0005-0000-0000-00007C1A0000}"/>
    <cellStyle name="R_06 11 08 PRESSURE PARTS FINAL_20090425 Task Order 31 ice services assessment" xfId="6793" xr:uid="{00000000-0005-0000-0000-00007D1A0000}"/>
    <cellStyle name="R_06 11 08 PRESSURE PARTS FINAL_20090522 CED Project support services" xfId="6794" xr:uid="{00000000-0005-0000-0000-00007E1A0000}"/>
    <cellStyle name="R_06 11 08 PRESSURE PARTS FINAL_20090522 CED Project support services_20110725chk1 DGR ice Timesheet data - July 2011" xfId="6795" xr:uid="{00000000-0005-0000-0000-00007F1A0000}"/>
    <cellStyle name="R_06 11 08 PRESSURE PARTS FINAL_20090630 Extn Komati Time &amp; Cost" xfId="6796" xr:uid="{00000000-0005-0000-0000-0000801A0000}"/>
    <cellStyle name="R_06 11 08 PRESSURE PARTS FINAL_20090715 Extn Komati Time &amp; Cost" xfId="6797" xr:uid="{00000000-0005-0000-0000-0000811A0000}"/>
    <cellStyle name="R_06 11 08 PRESSURE PARTS FINAL_20090725 Task order 02 ice services assessment" xfId="6798" xr:uid="{00000000-0005-0000-0000-0000821A0000}"/>
    <cellStyle name="R_06 11 08 PRESSURE PARTS FINAL_20090725 Task order 03 ice services assessment" xfId="6799" xr:uid="{00000000-0005-0000-0000-0000831A0000}"/>
    <cellStyle name="R_06 11 08 PRESSURE PARTS FINAL_20090725 Task order 04 ice services assessment" xfId="6800" xr:uid="{00000000-0005-0000-0000-0000841A0000}"/>
    <cellStyle name="R_06 11 08 PRESSURE PARTS FINAL_20090725 Task order 08 ice services assessment" xfId="6801" xr:uid="{00000000-0005-0000-0000-0000851A0000}"/>
    <cellStyle name="R_06 11 08 PRESSURE PARTS FINAL_20090725 Task Order 09 ice services assessment" xfId="6802" xr:uid="{00000000-0005-0000-0000-0000861A0000}"/>
    <cellStyle name="R_06 11 08 PRESSURE PARTS FINAL_20090725 Task order 34 ice services assessment" xfId="6803" xr:uid="{00000000-0005-0000-0000-0000871A0000}"/>
    <cellStyle name="R_06 11 08 PRESSURE PARTS FINAL_20090725rev Extn Komati Time &amp; Cost" xfId="6804" xr:uid="{00000000-0005-0000-0000-0000881A0000}"/>
    <cellStyle name="R_06 11 08 PRESSURE PARTS FINAL_20090825rev Extn Komati Time &amp; Cost" xfId="6805" xr:uid="{00000000-0005-0000-0000-0000891A0000}"/>
    <cellStyle name="R_06 11 08 PRESSURE PARTS FINAL_20090907 hour alloc Status Task order Nos 35  36 Diesel Gen  UPS" xfId="6806" xr:uid="{00000000-0005-0000-0000-00008A1A0000}"/>
    <cellStyle name="R_06 11 08 PRESSURE PARTS FINAL_20090907 hour alloc Status Task order Nos 35  36 Diesel Gen  UPS_20110725chk1 DGR ice Timesheet data - July 2011" xfId="6807" xr:uid="{00000000-0005-0000-0000-00008B1A0000}"/>
    <cellStyle name="R_06 11 08 PRESSURE PARTS FINAL_20090908 Extn Komati Time &amp; Cost" xfId="6808" xr:uid="{00000000-0005-0000-0000-00008C1A0000}"/>
    <cellStyle name="R_06 11 08 PRESSURE PARTS FINAL_20090925rev Extn Komati Time &amp; Cost" xfId="6809" xr:uid="{00000000-0005-0000-0000-00008D1A0000}"/>
    <cellStyle name="R_06 11 08 PRESSURE PARTS FINAL_20090925tm Komati Hrs &amp; km ice services" xfId="6810" xr:uid="{00000000-0005-0000-0000-00008E1A0000}"/>
    <cellStyle name="R_06 11 08 PRESSURE PARTS FINAL_20090925tm Komati Hrs &amp; km ice services_20100225rev Extn Komati Time &amp; Cost" xfId="6811" xr:uid="{00000000-0005-0000-0000-00008F1A0000}"/>
    <cellStyle name="R_06 11 08 PRESSURE PARTS FINAL_20090925tm Komati Hrs &amp; km ice services_20100225rev1 Extn Komati Time &amp; Cost" xfId="6812" xr:uid="{00000000-0005-0000-0000-0000901A0000}"/>
    <cellStyle name="R_06 11 08 PRESSURE PARTS FINAL_20090925tm Komati Hrs &amp; km ice services_20100325 Extn Komati Time &amp; Cost" xfId="6813" xr:uid="{00000000-0005-0000-0000-0000911A0000}"/>
    <cellStyle name="R_06 11 08 PRESSURE PARTS FINAL_20090925tm Komati Hrs &amp; km ice services_20100325rev Extn Komati Time &amp; Cost" xfId="6814" xr:uid="{00000000-0005-0000-0000-0000921A0000}"/>
    <cellStyle name="R_06 11 08 PRESSURE PARTS FINAL_20090925tm Komati Hrs &amp; km ice services_20100325tm Extn Komati Hours &amp; km" xfId="6815" xr:uid="{00000000-0005-0000-0000-0000931A0000}"/>
    <cellStyle name="R_06 11 08 PRESSURE PARTS FINAL_20090925tm Komati Hrs &amp; km ice services_20100423 Extn Komati Time &amp; Cost" xfId="6816" xr:uid="{00000000-0005-0000-0000-0000941A0000}"/>
    <cellStyle name="R_06 11 08 PRESSURE PARTS FINAL_20090925tm Komati Hrs &amp; km ice services_20100525 Extn Komati Time &amp; Cost" xfId="6817" xr:uid="{00000000-0005-0000-0000-0000951A0000}"/>
    <cellStyle name="R_06 11 08 PRESSURE PARTS FINAL_20090925tm Komati Hrs &amp; km ice services_20100525cm Komati assessment Hrs &amp; km_2" xfId="6818" xr:uid="{00000000-0005-0000-0000-0000961A0000}"/>
    <cellStyle name="R_06 11 08 PRESSURE PARTS FINAL_20090925tm Komati Hrs &amp; km ice services_20100625 Extn Komati Time &amp; Cost" xfId="6819" xr:uid="{00000000-0005-0000-0000-0000971A0000}"/>
    <cellStyle name="R_06 11 08 PRESSURE PARTS FINAL_20090925tm Komati Hrs &amp; km ice services_20100625cm Komati services assessment hrs &amp; km" xfId="6820" xr:uid="{00000000-0005-0000-0000-0000981A0000}"/>
    <cellStyle name="R_06 11 08 PRESSURE PARTS FINAL_20090925tm Komati Hrs &amp; km ice services_20100721cm Komati Services Hours &amp; km" xfId="6821" xr:uid="{00000000-0005-0000-0000-0000991A0000}"/>
    <cellStyle name="R_06 11 08 PRESSURE PARTS FINAL_20090925tm Komati Hrs &amp; km ice services_20100721tm Komati Services Hours &amp; km" xfId="6822" xr:uid="{00000000-0005-0000-0000-00009A1A0000}"/>
    <cellStyle name="R_06 11 08 PRESSURE PARTS FINAL_20090925tm Komati Hrs &amp; km ice services_20100725rev2 Extn Komati Time &amp; Cost" xfId="6823" xr:uid="{00000000-0005-0000-0000-00009B1A0000}"/>
    <cellStyle name="R_06 11 08 PRESSURE PARTS FINAL_20090925tm Komati Hrs &amp; km ice services_20100825cm Komati Services Hours &amp; km" xfId="6824" xr:uid="{00000000-0005-0000-0000-00009C1A0000}"/>
    <cellStyle name="R_06 11 08 PRESSURE PARTS FINAL_20090925tm Komati Hrs &amp; km ice services_20100825Rev Extn Komati Time &amp; Cost" xfId="6825" xr:uid="{00000000-0005-0000-0000-00009D1A0000}"/>
    <cellStyle name="R_06 11 08 PRESSURE PARTS FINAL_20090925tm Komati Hrs &amp; km ice services_20100925REV Assessment 4600005911 Komati ice services" xfId="6826" xr:uid="{00000000-0005-0000-0000-00009E1A0000}"/>
    <cellStyle name="R_06 11 08 PRESSURE PARTS FINAL_20090925tm Komati Hrs &amp; km ice services_20100925REV Assessment 4600005911 Komati ice services_20110725chk1 DGR ice Timesheet data - July 2011" xfId="6827" xr:uid="{00000000-0005-0000-0000-00009F1A0000}"/>
    <cellStyle name="R_06 11 08 PRESSURE PARTS FINAL_20090925tm Komati Hrs &amp; km ice services_20100928 Extn Komati Time &amp; Cost" xfId="6828" xr:uid="{00000000-0005-0000-0000-0000A01A0000}"/>
    <cellStyle name="R_06 11 08 PRESSURE PARTS FINAL_20090925tm Komati Hrs &amp; km ice services_20100929rev check ICE daily capture 2010" xfId="6829" xr:uid="{00000000-0005-0000-0000-0000A11A0000}"/>
    <cellStyle name="R_06 11 08 PRESSURE PARTS FINAL_20090925tm Komati Hrs &amp; km ice services_20101028 ice assessment &amp; invoice Oct2010" xfId="6830" xr:uid="{00000000-0005-0000-0000-0000A21A0000}"/>
    <cellStyle name="R_06 11 08 PRESSURE PARTS FINAL_20090925tm Komati Hrs &amp; km ice services_2010425cm Extn Komati Hours &amp; km" xfId="6831" xr:uid="{00000000-0005-0000-0000-0000A31A0000}"/>
    <cellStyle name="R_06 11 08 PRESSURE PARTS FINAL_20090925tm Komati Hrs &amp; km ice services_2010425tm Extn Komati Hours &amp; km" xfId="6832" xr:uid="{00000000-0005-0000-0000-0000A41A0000}"/>
    <cellStyle name="R_06 11 08 PRESSURE PARTS FINAL_20090925tm Komati Hrs &amp; km ice services_20110725chk1 DGR ice Timesheet data - July 2011" xfId="6833" xr:uid="{00000000-0005-0000-0000-0000A51A0000}"/>
    <cellStyle name="R_06 11 08 PRESSURE PARTS FINAL_20091025 Task order 02 ice services assessment" xfId="6834" xr:uid="{00000000-0005-0000-0000-0000A61A0000}"/>
    <cellStyle name="R_06 11 08 PRESSURE PARTS FINAL_20091025 Task order 03 ice services assessment" xfId="6835" xr:uid="{00000000-0005-0000-0000-0000A71A0000}"/>
    <cellStyle name="R_06 11 08 PRESSURE PARTS FINAL_20091025 Task order 04 ice services assessment" xfId="6836" xr:uid="{00000000-0005-0000-0000-0000A81A0000}"/>
    <cellStyle name="R_06 11 08 PRESSURE PARTS FINAL_20091025 Task order 08 ice services assessment" xfId="6837" xr:uid="{00000000-0005-0000-0000-0000A91A0000}"/>
    <cellStyle name="R_06 11 08 PRESSURE PARTS FINAL_20091025 Task Order 09 ice services assessment" xfId="6838" xr:uid="{00000000-0005-0000-0000-0000AA1A0000}"/>
    <cellStyle name="R_06 11 08 PRESSURE PARTS FINAL_20091025 Task Order 12 ice services assessment" xfId="6839" xr:uid="{00000000-0005-0000-0000-0000AB1A0000}"/>
    <cellStyle name="R_06 11 08 PRESSURE PARTS FINAL_20091025 Task Order 18 ice services assessment" xfId="6840" xr:uid="{00000000-0005-0000-0000-0000AC1A0000}"/>
    <cellStyle name="R_06 11 08 PRESSURE PARTS FINAL_20091025 Task Order 20 ice services assessment" xfId="6841" xr:uid="{00000000-0005-0000-0000-0000AD1A0000}"/>
    <cellStyle name="R_06 11 08 PRESSURE PARTS FINAL_20091025 Task Order 22 ice services assessment" xfId="6842" xr:uid="{00000000-0005-0000-0000-0000AE1A0000}"/>
    <cellStyle name="R_06 11 08 PRESSURE PARTS FINAL_20091025 Task Order 24 ice services assessment" xfId="6843" xr:uid="{00000000-0005-0000-0000-0000AF1A0000}"/>
    <cellStyle name="R_06 11 08 PRESSURE PARTS FINAL_20091025 Task Order 25&amp;26 ice services assessment" xfId="6844" xr:uid="{00000000-0005-0000-0000-0000B01A0000}"/>
    <cellStyle name="R_06 11 08 PRESSURE PARTS FINAL_20091025 Task Order 26 ice services assessment" xfId="6845" xr:uid="{00000000-0005-0000-0000-0000B11A0000}"/>
    <cellStyle name="R_06 11 08 PRESSURE PARTS FINAL_20091025 Task Order 28 ice services assessment Mercury SS" xfId="6846" xr:uid="{00000000-0005-0000-0000-0000B21A0000}"/>
    <cellStyle name="R_06 11 08 PRESSURE PARTS FINAL_20091025 Task Order 29 ice services assessment" xfId="6847" xr:uid="{00000000-0005-0000-0000-0000B31A0000}"/>
    <cellStyle name="R_06 11 08 PRESSURE PARTS FINAL_20091025 Task Order 31 ice services assessment" xfId="6848" xr:uid="{00000000-0005-0000-0000-0000B41A0000}"/>
    <cellStyle name="R_06 11 08 PRESSURE PARTS FINAL_20091025 Task Order 33 ice services assessment" xfId="6849" xr:uid="{00000000-0005-0000-0000-0000B51A0000}"/>
    <cellStyle name="R_06 11 08 PRESSURE PARTS FINAL_20091025 Task Order 34 ice services assessment" xfId="6850" xr:uid="{00000000-0005-0000-0000-0000B61A0000}"/>
    <cellStyle name="R_06 11 08 PRESSURE PARTS FINAL_20091025 Task Order 35 ice services assessment" xfId="6851" xr:uid="{00000000-0005-0000-0000-0000B71A0000}"/>
    <cellStyle name="R_06 11 08 PRESSURE PARTS FINAL_20091025 Task Order 36 ice services assessment" xfId="6852" xr:uid="{00000000-0005-0000-0000-0000B81A0000}"/>
    <cellStyle name="R_06 11 08 PRESSURE PARTS FINAL_20091025 Task Order 37 ice services assessment" xfId="6853" xr:uid="{00000000-0005-0000-0000-0000B91A0000}"/>
    <cellStyle name="R_06 11 08 PRESSURE PARTS FINAL_20091025 Task Order 37 Revised split ice services assessment" xfId="6854" xr:uid="{00000000-0005-0000-0000-0000BA1A0000}"/>
    <cellStyle name="R_06 11 08 PRESSURE PARTS FINAL_20091025 Task Order 39 ice services assessment" xfId="6855" xr:uid="{00000000-0005-0000-0000-0000BB1A0000}"/>
    <cellStyle name="R_06 11 08 PRESSURE PARTS FINAL_20091025 Task Order 40 ice services assessment" xfId="6856" xr:uid="{00000000-0005-0000-0000-0000BC1A0000}"/>
    <cellStyle name="R_06 11 08 PRESSURE PARTS FINAL_20091025 Task Order 41 ice services assessment &amp; invoice" xfId="6857" xr:uid="{00000000-0005-0000-0000-0000BD1A0000}"/>
    <cellStyle name="R_06 11 08 PRESSURE PARTS FINAL_20091025 Task Order 42 ice services assessment" xfId="6858" xr:uid="{00000000-0005-0000-0000-0000BE1A0000}"/>
    <cellStyle name="R_06 11 08 PRESSURE PARTS FINAL_20091025 Task Order 43 ice services assessment" xfId="6859" xr:uid="{00000000-0005-0000-0000-0000BF1A0000}"/>
    <cellStyle name="R_06 11 08 PRESSURE PARTS FINAL_20091025 Task Order 44 ice services assessment" xfId="6860" xr:uid="{00000000-0005-0000-0000-0000C01A0000}"/>
    <cellStyle name="R_06 11 08 PRESSURE PARTS FINAL_20091025Rev Task Order 26 ice services assessment" xfId="6861" xr:uid="{00000000-0005-0000-0000-0000C11A0000}"/>
    <cellStyle name="R_06 11 08 PRESSURE PARTS FINAL_20091025rev1 Extn Komati Time &amp; Cost" xfId="6862" xr:uid="{00000000-0005-0000-0000-0000C21A0000}"/>
    <cellStyle name="R_06 11 08 PRESSURE PARTS FINAL_20091025rev2 Extn Komati Time &amp; Cost" xfId="6863" xr:uid="{00000000-0005-0000-0000-0000C31A0000}"/>
    <cellStyle name="R_06 11 08 PRESSURE PARTS FINAL_20091030rev3 CED Project support services" xfId="6864" xr:uid="{00000000-0005-0000-0000-0000C41A0000}"/>
    <cellStyle name="R_06 11 08 PRESSURE PARTS FINAL_20091030rev3 CED Project support services_20110725chk1 DGR ice Timesheet data - July 2011" xfId="6865" xr:uid="{00000000-0005-0000-0000-0000C51A0000}"/>
    <cellStyle name="R_06 11 08 PRESSURE PARTS FINAL_200911 chk Task 41 Kusile Silos forecast" xfId="6866" xr:uid="{00000000-0005-0000-0000-0000C61A0000}"/>
    <cellStyle name="R_06 11 08 PRESSURE PARTS FINAL_200911 chk Task 41 Kusile Silos forecast_20110725chk1 DGR ice Timesheet data - July 2011" xfId="6867" xr:uid="{00000000-0005-0000-0000-0000C71A0000}"/>
    <cellStyle name="R_06 11 08 PRESSURE PARTS FINAL_200911 Task Order 46 ice services Forecast" xfId="6868" xr:uid="{00000000-0005-0000-0000-0000C81A0000}"/>
    <cellStyle name="R_06 11 08 PRESSURE PARTS FINAL_200911 Task Order 46 ice services Forecast_20110725chk1 DGR ice Timesheet data - July 2011" xfId="6869" xr:uid="{00000000-0005-0000-0000-0000C91A0000}"/>
    <cellStyle name="R_06 11 08 PRESSURE PARTS FINAL_20091101rev CED Project support services" xfId="6870" xr:uid="{00000000-0005-0000-0000-0000CA1A0000}"/>
    <cellStyle name="R_06 11 08 PRESSURE PARTS FINAL_20091101rev CED Project support services_20110725chk1 DGR ice Timesheet data - July 2011" xfId="6871" xr:uid="{00000000-0005-0000-0000-0000CB1A0000}"/>
    <cellStyle name="R_06 11 08 PRESSURE PARTS FINAL_20091102 CED Project support services" xfId="6872" xr:uid="{00000000-0005-0000-0000-0000CC1A0000}"/>
    <cellStyle name="R_06 11 08 PRESSURE PARTS FINAL_20091102 CED Project support services_20110725chk1 DGR ice Timesheet data - July 2011" xfId="6873" xr:uid="{00000000-0005-0000-0000-0000CD1A0000}"/>
    <cellStyle name="R_06 11 08 PRESSURE PARTS FINAL_20091103 CED Project support services" xfId="6874" xr:uid="{00000000-0005-0000-0000-0000CE1A0000}"/>
    <cellStyle name="R_06 11 08 PRESSURE PARTS FINAL_20091103 CED Project support services_20110725chk1 DGR ice Timesheet data - July 2011" xfId="6875" xr:uid="{00000000-0005-0000-0000-0000CF1A0000}"/>
    <cellStyle name="R_06 11 08 PRESSURE PARTS FINAL_20091104 CED Project support services" xfId="6876" xr:uid="{00000000-0005-0000-0000-0000D01A0000}"/>
    <cellStyle name="R_06 11 08 PRESSURE PARTS FINAL_20091104 CED Project support services_20110725chk1 DGR ice Timesheet data - July 2011" xfId="6877" xr:uid="{00000000-0005-0000-0000-0000D11A0000}"/>
    <cellStyle name="R_06 11 08 PRESSURE PARTS FINAL_20091105 CED Project support services" xfId="6878" xr:uid="{00000000-0005-0000-0000-0000D21A0000}"/>
    <cellStyle name="R_06 11 08 PRESSURE PARTS FINAL_20091105 CED Project support services_20110725chk1 DGR ice Timesheet data - July 2011" xfId="6879" xr:uid="{00000000-0005-0000-0000-0000D31A0000}"/>
    <cellStyle name="R_06 11 08 PRESSURE PARTS FINAL_20091125 Task order 02 ice services assessment" xfId="6880" xr:uid="{00000000-0005-0000-0000-0000D41A0000}"/>
    <cellStyle name="R_06 11 08 PRESSURE PARTS FINAL_20091125 Task order 04 ice services assessment" xfId="6881" xr:uid="{00000000-0005-0000-0000-0000D51A0000}"/>
    <cellStyle name="R_06 11 08 PRESSURE PARTS FINAL_20091125 Task Order 31 ice services assessment &amp; invoice" xfId="6882" xr:uid="{00000000-0005-0000-0000-0000D61A0000}"/>
    <cellStyle name="R_06 11 08 PRESSURE PARTS FINAL_20091125 Task Order 32 ice services assessment" xfId="6883" xr:uid="{00000000-0005-0000-0000-0000D71A0000}"/>
    <cellStyle name="R_06 11 08 PRESSURE PARTS FINAL_20091125 Task Order 47 ice services assessment" xfId="6884" xr:uid="{00000000-0005-0000-0000-0000D81A0000}"/>
    <cellStyle name="R_06 11 08 PRESSURE PARTS FINAL_200911rev Extn Komati Time &amp; Cost" xfId="6885" xr:uid="{00000000-0005-0000-0000-0000D91A0000}"/>
    <cellStyle name="R_06 11 08 PRESSURE PARTS FINAL_20091208 CED Project support services_nic003" xfId="6886" xr:uid="{00000000-0005-0000-0000-0000DA1A0000}"/>
    <cellStyle name="R_06 11 08 PRESSURE PARTS FINAL_20091208 CED Project support services_nic003_20110725chk1 DGR ice Timesheet data - July 2011" xfId="6887" xr:uid="{00000000-0005-0000-0000-0000DB1A0000}"/>
    <cellStyle name="R_06 11 08 PRESSURE PARTS FINAL_20091209 CED Task order list" xfId="6888" xr:uid="{00000000-0005-0000-0000-0000DC1A0000}"/>
    <cellStyle name="R_06 11 08 PRESSURE PARTS FINAL_20091209 CED Task order list_20110725chk1 DGR ice Timesheet data - July 2011" xfId="6889" xr:uid="{00000000-0005-0000-0000-0000DD1A0000}"/>
    <cellStyle name="R_06 11 08 PRESSURE PARTS FINAL_20091214 CED Project support services" xfId="6890" xr:uid="{00000000-0005-0000-0000-0000DE1A0000}"/>
    <cellStyle name="R_06 11 08 PRESSURE PARTS FINAL_20091214 CED Project support services_20110725chk1 DGR ice Timesheet data - July 2011" xfId="6891" xr:uid="{00000000-0005-0000-0000-0000DF1A0000}"/>
    <cellStyle name="R_06 11 08 PRESSURE PARTS FINAL_20091225 Task order 04 ice services assessment &amp; invoice" xfId="6892" xr:uid="{00000000-0005-0000-0000-0000E01A0000}"/>
    <cellStyle name="R_06 11 08 PRESSURE PARTS FINAL_20091225 Task Order 20 ice services assessment &amp; invoice" xfId="6893" xr:uid="{00000000-0005-0000-0000-0000E11A0000}"/>
    <cellStyle name="R_06 11 08 PRESSURE PARTS FINAL_20091225 Task order 46 assessment &amp; invoice" xfId="6894" xr:uid="{00000000-0005-0000-0000-0000E21A0000}"/>
    <cellStyle name="R_06 11 08 PRESSURE PARTS FINAL_20091225 Task order 46 assessment &amp; invoice_20110725chk1 DGR ice Timesheet data - July 2011" xfId="6895" xr:uid="{00000000-0005-0000-0000-0000E31A0000}"/>
    <cellStyle name="R_06 11 08 PRESSURE PARTS FINAL_20091230 CED Project support services" xfId="6896" xr:uid="{00000000-0005-0000-0000-0000E41A0000}"/>
    <cellStyle name="R_06 11 08 PRESSURE PARTS FINAL_20091230 CED Project support services_20110725chk1 DGR ice Timesheet data - July 2011" xfId="6897" xr:uid="{00000000-0005-0000-0000-0000E51A0000}"/>
    <cellStyle name="R_06 11 08 PRESSURE PARTS FINAL_20091230rev1 CED Project support services" xfId="6898" xr:uid="{00000000-0005-0000-0000-0000E61A0000}"/>
    <cellStyle name="R_06 11 08 PRESSURE PARTS FINAL_20091230rev1 CED Project support services_20110725chk1 DGR ice Timesheet data - July 2011" xfId="6899" xr:uid="{00000000-0005-0000-0000-0000E71A0000}"/>
    <cellStyle name="R_06 11 08 PRESSURE PARTS FINAL_20091231 Task 52 Forecast ice services" xfId="6900" xr:uid="{00000000-0005-0000-0000-0000E81A0000}"/>
    <cellStyle name="R_06 11 08 PRESSURE PARTS FINAL_200912rev1 Extn Komati Time &amp; Cost" xfId="6901" xr:uid="{00000000-0005-0000-0000-0000E91A0000}"/>
    <cellStyle name="R_06 11 08 PRESSURE PARTS FINAL_20100104 CED Project support services" xfId="6902" xr:uid="{00000000-0005-0000-0000-0000EA1A0000}"/>
    <cellStyle name="R_06 11 08 PRESSURE PARTS FINAL_20100104 CED Project support services_20110725chk1 DGR ice Timesheet data - July 2011" xfId="6903" xr:uid="{00000000-0005-0000-0000-0000EB1A0000}"/>
    <cellStyle name="R_06 11 08 PRESSURE PARTS FINAL_20100125 Task 51 Hrs to date ice services" xfId="6904" xr:uid="{00000000-0005-0000-0000-0000EC1A0000}"/>
    <cellStyle name="R_06 11 08 PRESSURE PARTS FINAL_20100125 Task 51 Hrs to date ice services_20110725chk1 DGR ice Timesheet data - July 2011" xfId="6905" xr:uid="{00000000-0005-0000-0000-0000ED1A0000}"/>
    <cellStyle name="R_06 11 08 PRESSURE PARTS FINAL_20100125 Task order 02 ice services assessment" xfId="6906" xr:uid="{00000000-0005-0000-0000-0000EE1A0000}"/>
    <cellStyle name="R_06 11 08 PRESSURE PARTS FINAL_20100125 Task Order 20 ice services assessment &amp; invoice" xfId="6907" xr:uid="{00000000-0005-0000-0000-0000EF1A0000}"/>
    <cellStyle name="R_06 11 08 PRESSURE PARTS FINAL_20100125 Task Order 45 ice services assessment" xfId="6908" xr:uid="{00000000-0005-0000-0000-0000F01A0000}"/>
    <cellStyle name="R_06 11 08 PRESSURE PARTS FINAL_20100125 Task Order 51 ice services assessment &amp; invoice" xfId="6909" xr:uid="{00000000-0005-0000-0000-0000F11A0000}"/>
    <cellStyle name="R_06 11 08 PRESSURE PARTS FINAL_20100125cm Komati Hrs &amp; km ice services" xfId="6910" xr:uid="{00000000-0005-0000-0000-0000F21A0000}"/>
    <cellStyle name="R_06 11 08 PRESSURE PARTS FINAL_20100125dm Task Order 20 ice services assessment &amp; invoice" xfId="6911" xr:uid="{00000000-0005-0000-0000-0000F31A0000}"/>
    <cellStyle name="R_06 11 08 PRESSURE PARTS FINAL_20100125rev Extn Komati Time &amp; Cost" xfId="6912" xr:uid="{00000000-0005-0000-0000-0000F41A0000}"/>
    <cellStyle name="R_06 11 08 PRESSURE PARTS FINAL_20100210Rev CED Project support services" xfId="6913" xr:uid="{00000000-0005-0000-0000-0000F51A0000}"/>
    <cellStyle name="R_06 11 08 PRESSURE PARTS FINAL_20100210Rev CED Project support services_20110725chk1 DGR ice Timesheet data - July 2011" xfId="6914" xr:uid="{00000000-0005-0000-0000-0000F61A0000}"/>
    <cellStyle name="R_06 11 08 PRESSURE PARTS FINAL_20100225 Task order 04 ice services assessment &amp; invoice" xfId="6915" xr:uid="{00000000-0005-0000-0000-0000F71A0000}"/>
    <cellStyle name="R_06 11 08 PRESSURE PARTS FINAL_20100225rev Extn Komati Time &amp; Cost" xfId="6916" xr:uid="{00000000-0005-0000-0000-0000F81A0000}"/>
    <cellStyle name="R_06 11 08 PRESSURE PARTS FINAL_20100225rev1 Extn Komati Time &amp; Cost" xfId="6917" xr:uid="{00000000-0005-0000-0000-0000F91A0000}"/>
    <cellStyle name="R_06 11 08 PRESSURE PARTS FINAL_20100302 Task No 13 Gen Transf proposal ice services" xfId="6918" xr:uid="{00000000-0005-0000-0000-0000FA1A0000}"/>
    <cellStyle name="R_06 11 08 PRESSURE PARTS FINAL_20100304 CED Project support services" xfId="6919" xr:uid="{00000000-0005-0000-0000-0000FB1A0000}"/>
    <cellStyle name="R_06 11 08 PRESSURE PARTS FINAL_20100304 CED Project support services_20110725chk1 DGR ice Timesheet data - July 2011" xfId="6920" xr:uid="{00000000-0005-0000-0000-0000FC1A0000}"/>
    <cellStyle name="R_06 11 08 PRESSURE PARTS FINAL_20100304rev1 CED Project support services" xfId="6921" xr:uid="{00000000-0005-0000-0000-0000FD1A0000}"/>
    <cellStyle name="R_06 11 08 PRESSURE PARTS FINAL_20100304rev1 CED Project support services_20110725chk1 DGR ice Timesheet data - July 2011" xfId="6922" xr:uid="{00000000-0005-0000-0000-0000FE1A0000}"/>
    <cellStyle name="R_06 11 08 PRESSURE PARTS FINAL_20100325 Extn Komati Time &amp; Cost" xfId="6923" xr:uid="{00000000-0005-0000-0000-0000FF1A0000}"/>
    <cellStyle name="R_06 11 08 PRESSURE PARTS FINAL_20100325 Task 51 Hrs to date ice services" xfId="6924" xr:uid="{00000000-0005-0000-0000-0000001B0000}"/>
    <cellStyle name="R_06 11 08 PRESSURE PARTS FINAL_20100325 Task 51 Hrs to date ice services_20110725chk1 DGR ice Timesheet data - July 2011" xfId="6925" xr:uid="{00000000-0005-0000-0000-0000011B0000}"/>
    <cellStyle name="R_06 11 08 PRESSURE PARTS FINAL_20100325 Task order 02 ice services assessment &amp; invoice" xfId="6926" xr:uid="{00000000-0005-0000-0000-0000021B0000}"/>
    <cellStyle name="R_06 11 08 PRESSURE PARTS FINAL_20100325 Task order 02 ice services Turbine details" xfId="6927" xr:uid="{00000000-0005-0000-0000-0000031B0000}"/>
    <cellStyle name="R_06 11 08 PRESSURE PARTS FINAL_20100325 Task order 02 ice services Turbine details_20110725chk1 DGR ice Timesheet data - July 2011" xfId="6928" xr:uid="{00000000-0005-0000-0000-0000041B0000}"/>
    <cellStyle name="R_06 11 08 PRESSURE PARTS FINAL_20100325rev Extn Komati Time &amp; Cost" xfId="6929" xr:uid="{00000000-0005-0000-0000-0000051B0000}"/>
    <cellStyle name="R_06 11 08 PRESSURE PARTS FINAL_20100329 Updated Task 53 Gen Transf Forecast ice services" xfId="6930" xr:uid="{00000000-0005-0000-0000-0000061B0000}"/>
    <cellStyle name="R_06 11 08 PRESSURE PARTS FINAL_20100408 Task No 0012 FGD proposal ice services" xfId="6931" xr:uid="{00000000-0005-0000-0000-0000071B0000}"/>
    <cellStyle name="R_06 11 08 PRESSURE PARTS FINAL_20100423 Extn Komati Time &amp; Cost" xfId="6932" xr:uid="{00000000-0005-0000-0000-0000081B0000}"/>
    <cellStyle name="R_06 11 08 PRESSURE PARTS FINAL_20100425 Task 29 Limestone Hrs ice services" xfId="6933" xr:uid="{00000000-0005-0000-0000-0000091B0000}"/>
    <cellStyle name="R_06 11 08 PRESSURE PARTS FINAL_20100425 Task 29 Limestone Hrs ice services_20110725chk1 DGR ice Timesheet data - July 2011" xfId="6934" xr:uid="{00000000-0005-0000-0000-00000A1B0000}"/>
    <cellStyle name="R_06 11 08 PRESSURE PARTS FINAL_20100425 Task Order 29 ice services assessment &amp; invoice" xfId="6935" xr:uid="{00000000-0005-0000-0000-00000B1B0000}"/>
    <cellStyle name="R_06 11 08 PRESSURE PARTS FINAL_20100425 Task Order 51 ice services assessment &amp; invoice" xfId="6936" xr:uid="{00000000-0005-0000-0000-00000C1B0000}"/>
    <cellStyle name="R_06 11 08 PRESSURE PARTS FINAL_20100429 CED Project support Timesheet current" xfId="6937" xr:uid="{00000000-0005-0000-0000-00000D1B0000}"/>
    <cellStyle name="R_06 11 08 PRESSURE PARTS FINAL_20100429 CED Project support Timesheet current_20110725chk1 DGR ice Timesheet data - July 2011" xfId="6938" xr:uid="{00000000-0005-0000-0000-00000E1B0000}"/>
    <cellStyle name="R_06 11 08 PRESSURE PARTS FINAL_20100511 Task 63 BoP hrs" xfId="6939" xr:uid="{00000000-0005-0000-0000-00000F1B0000}"/>
    <cellStyle name="R_06 11 08 PRESSURE PARTS FINAL_20100511 Task 63 BoP hrs_20110725chk1 DGR ice Timesheet data - July 2011" xfId="6940" xr:uid="{00000000-0005-0000-0000-0000101B0000}"/>
    <cellStyle name="R_06 11 08 PRESSURE PARTS FINAL_20100518 Medupi March 2010 summary" xfId="6941" xr:uid="{00000000-0005-0000-0000-0000111B0000}"/>
    <cellStyle name="R_06 11 08 PRESSURE PARTS FINAL_20100525 Extn Komati Time &amp; Cost" xfId="6942" xr:uid="{00000000-0005-0000-0000-0000121B0000}"/>
    <cellStyle name="R_06 11 08 PRESSURE PARTS FINAL_20100625 Extn Komati Time &amp; Cost" xfId="6943" xr:uid="{00000000-0005-0000-0000-0000131B0000}"/>
    <cellStyle name="R_06 11 08 PRESSURE PARTS FINAL_20100625 Turbine Summary weekly Timesheets" xfId="6944" xr:uid="{00000000-0005-0000-0000-0000141B0000}"/>
    <cellStyle name="R_06 11 08 PRESSURE PARTS FINAL_20100721cm Komati Services Hours &amp; km" xfId="6945" xr:uid="{00000000-0005-0000-0000-0000151B0000}"/>
    <cellStyle name="R_06 11 08 PRESSURE PARTS FINAL_20100725 Hrs to date Task 0063 BoP ice services" xfId="6946" xr:uid="{00000000-0005-0000-0000-0000161B0000}"/>
    <cellStyle name="R_06 11 08 PRESSURE PARTS FINAL_20100725 Hrs to date Task 0063 BoP ice services_20110725chk1 DGR ice Timesheet data - July 2011" xfId="6947" xr:uid="{00000000-0005-0000-0000-0000171B0000}"/>
    <cellStyle name="R_06 11 08 PRESSURE PARTS FINAL_20100725rev2 Extn Komati Time &amp; Cost" xfId="6948" xr:uid="{00000000-0005-0000-0000-0000181B0000}"/>
    <cellStyle name="R_06 11 08 PRESSURE PARTS FINAL_20100803 Task order 02 Turbine ice services assessment dvw" xfId="6949" xr:uid="{00000000-0005-0000-0000-0000191B0000}"/>
    <cellStyle name="R_06 11 08 PRESSURE PARTS FINAL_20100820 iWeNhle Consolidated Invoices" xfId="6950" xr:uid="{00000000-0005-0000-0000-00001A1B0000}"/>
    <cellStyle name="R_06 11 08 PRESSURE PARTS FINAL_20100820 iWeNhle Consolidated Invoices_20110725chk1 DGR ice Timesheet data - July 2011" xfId="6951" xr:uid="{00000000-0005-0000-0000-00001B1B0000}"/>
    <cellStyle name="R_06 11 08 PRESSURE PARTS FINAL_20100825Rev Extn Komati Time &amp; Cost" xfId="6952" xr:uid="{00000000-0005-0000-0000-00001C1B0000}"/>
    <cellStyle name="R_06 11 08 PRESSURE PARTS FINAL_20100902 Task order 02 Turbine ice services Ass &amp; Inv" xfId="6953" xr:uid="{00000000-0005-0000-0000-00001D1B0000}"/>
    <cellStyle name="R_06 11 08 PRESSURE PARTS FINAL_20100913 CED Project support Timesheet current" xfId="6954" xr:uid="{00000000-0005-0000-0000-00001E1B0000}"/>
    <cellStyle name="R_06 11 08 PRESSURE PARTS FINAL_20100913 CED Project support Timesheet current_20110725chk1 DGR ice Timesheet data - July 2011" xfId="6955" xr:uid="{00000000-0005-0000-0000-00001F1B0000}"/>
    <cellStyle name="R_06 11 08 PRESSURE PARTS FINAL_20100925REV Assessment 4600005911 Komati ice services" xfId="6956" xr:uid="{00000000-0005-0000-0000-0000201B0000}"/>
    <cellStyle name="R_06 11 08 PRESSURE PARTS FINAL_20100925REV Assessment 4600005911 Komati ice services_20110725chk1 DGR ice Timesheet data - July 2011" xfId="6957" xr:uid="{00000000-0005-0000-0000-0000211B0000}"/>
    <cellStyle name="R_06 11 08 PRESSURE PARTS FINAL_20100928 Extn Komati Time &amp; Cost" xfId="6958" xr:uid="{00000000-0005-0000-0000-0000221B0000}"/>
    <cellStyle name="R_06 11 08 PRESSURE PARTS FINAL_20100929rev check ICE daily capture 2010" xfId="6959" xr:uid="{00000000-0005-0000-0000-0000231B0000}"/>
    <cellStyle name="R_06 11 08 PRESSURE PARTS FINAL_20101008 Task 53 Generation ice services assessment &amp; invoice" xfId="6960" xr:uid="{00000000-0005-0000-0000-0000241B0000}"/>
    <cellStyle name="R_06 11 08 PRESSURE PARTS FINAL_20101012_ERA Deviations Analysis - Portfolio Report Rev-01" xfId="6961" xr:uid="{00000000-0005-0000-0000-0000251B0000}"/>
    <cellStyle name="R_06 11 08 PRESSURE PARTS FINAL_20101018_Challenge Session Revisions FINAL" xfId="6962" xr:uid="{00000000-0005-0000-0000-0000261B0000}"/>
    <cellStyle name="R_06 11 08 PRESSURE PARTS FINAL_20101020 info Task order 02 Turbine ice services assessmen" xfId="6963" xr:uid="{00000000-0005-0000-0000-0000271B0000}"/>
    <cellStyle name="R_06 11 08 PRESSURE PARTS FINAL_20101024 25Sep2010 Assess &amp; Inv Task order 02 Turbine ice services" xfId="6964" xr:uid="{00000000-0005-0000-0000-0000281B0000}"/>
    <cellStyle name="R_06 11 08 PRESSURE PARTS FINAL_20101028 ice assessment &amp; invoice Oct2010" xfId="6965" xr:uid="{00000000-0005-0000-0000-0000291B0000}"/>
    <cellStyle name="R_06 11 08 PRESSURE PARTS FINAL_20101109 CED Project support Timesheet current" xfId="6966" xr:uid="{00000000-0005-0000-0000-00002A1B0000}"/>
    <cellStyle name="R_06 11 08 PRESSURE PARTS FINAL_20101109 CED Project support Timesheet current_20110725chk1 DGR ice Timesheet data - July 2011" xfId="6967" xr:uid="{00000000-0005-0000-0000-00002B1B0000}"/>
    <cellStyle name="R_06 11 08 PRESSURE PARTS FINAL_20101109 Task 0064 Terr undergrd ice services" xfId="6968" xr:uid="{00000000-0005-0000-0000-00002C1B0000}"/>
    <cellStyle name="R_06 11 08 PRESSURE PARTS FINAL_2010425cm Extn Komati Hours &amp; km" xfId="6969" xr:uid="{00000000-0005-0000-0000-00002D1B0000}"/>
    <cellStyle name="R_06 11 08 PRESSURE PARTS FINAL_2010825 Assessment &amp; invoice Task 0063 BoP ice services" xfId="6970" xr:uid="{00000000-0005-0000-0000-00002E1B0000}"/>
    <cellStyle name="R_06 11 08 PRESSURE PARTS FINAL_20110725chk1 DGR ice Timesheet data - July 2011" xfId="6971" xr:uid="{00000000-0005-0000-0000-00002F1B0000}"/>
    <cellStyle name="R_06 11 08 PRESSURE PARTS FINAL_Agreed Final Hours" xfId="6972" xr:uid="{00000000-0005-0000-0000-0000301B0000}"/>
    <cellStyle name="R_06 11 08 PRESSURE PARTS FINAL_Agreed Final Hours_20110725chk1 DGR ice Timesheet data - July 2011" xfId="6973" xr:uid="{00000000-0005-0000-0000-0000311B0000}"/>
    <cellStyle name="R_06 11 08 PRESSURE PARTS FINAL_Boiler Package_Contract Control Logs Sep 2010" xfId="6974" xr:uid="{00000000-0005-0000-0000-0000321B0000}"/>
    <cellStyle name="R_06 11 08 PRESSURE PARTS FINAL_Book1" xfId="6975" xr:uid="{00000000-0005-0000-0000-0000331B0000}"/>
    <cellStyle name="R_06 11 08 PRESSURE PARTS FINAL_Book1_Cost Forecast_April _2 (version 1)" xfId="6976" xr:uid="{00000000-0005-0000-0000-0000341B0000}"/>
    <cellStyle name="R_06 11 08 PRESSURE PARTS FINAL_Book1_Cost Forecast_March " xfId="6977" xr:uid="{00000000-0005-0000-0000-0000351B0000}"/>
    <cellStyle name="R_06 11 08 PRESSURE PARTS FINAL_Book1_Cost Reduction_Contracts Overview Slide_Oct 2009 v2" xfId="6978" xr:uid="{00000000-0005-0000-0000-0000361B0000}"/>
    <cellStyle name="R_06 11 08 PRESSURE PARTS FINAL_Book1_Health and Safety_October" xfId="6979" xr:uid="{00000000-0005-0000-0000-0000371B0000}"/>
    <cellStyle name="R_06 11 08 PRESSURE PARTS FINAL_Book1_PC Master Report" xfId="6980" xr:uid="{00000000-0005-0000-0000-0000381B0000}"/>
    <cellStyle name="R_06 11 08 PRESSURE PARTS FINAL_Book1_Proposed Overall Monthly Cost Report - End March 2010" xfId="6981" xr:uid="{00000000-0005-0000-0000-0000391B0000}"/>
    <cellStyle name="R_06 11 08 PRESSURE PARTS FINAL_Book1_Quality_October 2009" xfId="6982" xr:uid="{00000000-0005-0000-0000-00003A1B0000}"/>
    <cellStyle name="R_06 11 08 PRESSURE PARTS FINAL_Book1_Reg&amp;Legal_ASGISA_CSR_Stakemngt" xfId="6983" xr:uid="{00000000-0005-0000-0000-00003B1B0000}"/>
    <cellStyle name="R_06 11 08 PRESSURE PARTS FINAL_CHECK 20091116JvD Updated Kusile Coal &amp; Ash allocation of hrs" xfId="6984" xr:uid="{00000000-0005-0000-0000-00003C1B0000}"/>
    <cellStyle name="R_06 11 08 PRESSURE PARTS FINAL_CHECK 20091116JvD Updated Kusile Coal &amp; Ash allocation of hrs_20110725chk1 DGR ice Timesheet data - July 2011" xfId="6985" xr:uid="{00000000-0005-0000-0000-00003D1B0000}"/>
    <cellStyle name="R_06 11 08 PRESSURE PARTS FINAL_Commited cost - January  2010" xfId="6986" xr:uid="{00000000-0005-0000-0000-00003E1B0000}"/>
    <cellStyle name="R_06 11 08 PRESSURE PARTS FINAL_Contingency Drawdown" xfId="6987" xr:uid="{00000000-0005-0000-0000-00003F1B0000}"/>
    <cellStyle name="R_06 11 08 PRESSURE PARTS FINAL_Contingency Drawdown_Copy of MEDUPI Claim Register- (M-Drive)" xfId="6988" xr:uid="{00000000-0005-0000-0000-0000401B0000}"/>
    <cellStyle name="R_06 11 08 PRESSURE PARTS FINAL_Contingency Drawdown_Copy of MEDUPI Claim Register- (M-Drive)_20101018_Challenge Session Revisions FINAL" xfId="6989" xr:uid="{00000000-0005-0000-0000-0000411B0000}"/>
    <cellStyle name="R_06 11 08 PRESSURE PARTS FINAL_Contingency Drawdown_Copy of MEDUPI September Claim Register" xfId="6990" xr:uid="{00000000-0005-0000-0000-0000421B0000}"/>
    <cellStyle name="R_06 11 08 PRESSURE PARTS FINAL_Contingency Drawdown_Copy of MEDUPI September Claim Register_Cost Forecast_April _2 (version 1)" xfId="6991" xr:uid="{00000000-0005-0000-0000-0000431B0000}"/>
    <cellStyle name="R_06 11 08 PRESSURE PARTS FINAL_Contingency Drawdown_Copy of MEDUPI September Claim Register_Cost Forecast_March " xfId="6992" xr:uid="{00000000-0005-0000-0000-0000441B0000}"/>
    <cellStyle name="R_06 11 08 PRESSURE PARTS FINAL_Contingency Drawdown_Cost Forecast_April _2 (version 1)" xfId="6993" xr:uid="{00000000-0005-0000-0000-0000451B0000}"/>
    <cellStyle name="R_06 11 08 PRESSURE PARTS FINAL_Contingency Drawdown_Cost Forecast_March " xfId="6994" xr:uid="{00000000-0005-0000-0000-0000461B0000}"/>
    <cellStyle name="R_06 11 08 PRESSURE PARTS FINAL_Contingency Drawdown_Cost Reduction_Contracts Overview Slide_Oct 2009 v2" xfId="6995" xr:uid="{00000000-0005-0000-0000-0000471B0000}"/>
    <cellStyle name="R_06 11 08 PRESSURE PARTS FINAL_Contingency Drawdown_June 09 r2" xfId="6996" xr:uid="{00000000-0005-0000-0000-0000481B0000}"/>
    <cellStyle name="R_06 11 08 PRESSURE PARTS FINAL_Contingency Drawdown_June 09 r2_Cost Forecast_April _2 (version 1)" xfId="6997" xr:uid="{00000000-0005-0000-0000-0000491B0000}"/>
    <cellStyle name="R_06 11 08 PRESSURE PARTS FINAL_Contingency Drawdown_June 09 r2_Cost Forecast_March " xfId="6998" xr:uid="{00000000-0005-0000-0000-00004A1B0000}"/>
    <cellStyle name="R_06 11 08 PRESSURE PARTS FINAL_Contingency Drawdown_June 09 r2_PC Master Report" xfId="6999" xr:uid="{00000000-0005-0000-0000-00004B1B0000}"/>
    <cellStyle name="R_06 11 08 PRESSURE PARTS FINAL_Contingency Drawdown_June 09 r2_Proposed Overall Monthly Cost Report - End March 2010" xfId="7000" xr:uid="{00000000-0005-0000-0000-00004C1B0000}"/>
    <cellStyle name="R_06 11 08 PRESSURE PARTS FINAL_Contingency Drawdown_October Claims Report (downloaded_06112009)" xfId="7001" xr:uid="{00000000-0005-0000-0000-00004D1B0000}"/>
    <cellStyle name="R_06 11 08 PRESSURE PARTS FINAL_Contingency Drawdown_October Claims Report (downloaded_06112009)_1" xfId="7002" xr:uid="{00000000-0005-0000-0000-00004E1B0000}"/>
    <cellStyle name="R_06 11 08 PRESSURE PARTS FINAL_Contingency Drawdown_October Claims Report (downloaded_06112009)_1_20101018_Challenge Session Revisions FINAL" xfId="7003" xr:uid="{00000000-0005-0000-0000-00004F1B0000}"/>
    <cellStyle name="R_06 11 08 PRESSURE PARTS FINAL_Contingency Drawdown_October Claims Report (downloaded_06112009)_1_Medupi_January Project Assurance Report Rev1" xfId="7004" xr:uid="{00000000-0005-0000-0000-0000501B0000}"/>
    <cellStyle name="R_06 11 08 PRESSURE PARTS FINAL_Contingency Drawdown_P07 Jan 10" xfId="7005" xr:uid="{00000000-0005-0000-0000-0000511B0000}"/>
    <cellStyle name="R_06 11 08 PRESSURE PARTS FINAL_Contingency Drawdown_PC Master Report" xfId="7006" xr:uid="{00000000-0005-0000-0000-0000521B0000}"/>
    <cellStyle name="R_06 11 08 PRESSURE PARTS FINAL_Contingency Drawdown_Proposed Overall Monthly Cost Report - End March 2010" xfId="7007" xr:uid="{00000000-0005-0000-0000-0000531B0000}"/>
    <cellStyle name="R_06 11 08 PRESSURE PARTS FINAL_Contingency Drawdown_Quality_October 2009" xfId="7008" xr:uid="{00000000-0005-0000-0000-0000541B0000}"/>
    <cellStyle name="R_06 11 08 PRESSURE PARTS FINAL_Contingency Drawdown_Reg&amp;Legal_ASGISA_CSR_Stakemngt" xfId="7009" xr:uid="{00000000-0005-0000-0000-0000551B0000}"/>
    <cellStyle name="R_06 11 08 PRESSURE PARTS FINAL_Contract Control Sheet" xfId="7010" xr:uid="{00000000-0005-0000-0000-0000561B0000}"/>
    <cellStyle name="R_06 11 08 PRESSURE PARTS FINAL_Contract Control Sheet_Commited cost - January  2010" xfId="7011" xr:uid="{00000000-0005-0000-0000-0000571B0000}"/>
    <cellStyle name="R_06 11 08 PRESSURE PARTS FINAL_Contract Control Sheet_Copy of MEDUPI Claim Register- (M-Drive)" xfId="7012" xr:uid="{00000000-0005-0000-0000-0000581B0000}"/>
    <cellStyle name="R_06 11 08 PRESSURE PARTS FINAL_Contract Control Sheet_Copy of MEDUPI Claim Register- (M-Drive)_20101018_Challenge Session Revisions FINAL" xfId="7013" xr:uid="{00000000-0005-0000-0000-0000591B0000}"/>
    <cellStyle name="R_06 11 08 PRESSURE PARTS FINAL_Contract Control Sheet_Cost Forecast_April _2 (version 1)" xfId="7014" xr:uid="{00000000-0005-0000-0000-00005A1B0000}"/>
    <cellStyle name="R_06 11 08 PRESSURE PARTS FINAL_Contract Control Sheet_Cost Forecast_March " xfId="7015" xr:uid="{00000000-0005-0000-0000-00005B1B0000}"/>
    <cellStyle name="R_06 11 08 PRESSURE PARTS FINAL_Contract Control Sheet_June 09 r2" xfId="7016" xr:uid="{00000000-0005-0000-0000-00005C1B0000}"/>
    <cellStyle name="R_06 11 08 PRESSURE PARTS FINAL_Contract Control Sheet_June 09 r2_Cost Forecast_April _2 (version 1)" xfId="7017" xr:uid="{00000000-0005-0000-0000-00005D1B0000}"/>
    <cellStyle name="R_06 11 08 PRESSURE PARTS FINAL_Contract Control Sheet_June 09 r2_Cost Forecast_March " xfId="7018" xr:uid="{00000000-0005-0000-0000-00005E1B0000}"/>
    <cellStyle name="R_06 11 08 PRESSURE PARTS FINAL_Contract Control Sheet_June 09 r2_PC Master Report" xfId="7019" xr:uid="{00000000-0005-0000-0000-00005F1B0000}"/>
    <cellStyle name="R_06 11 08 PRESSURE PARTS FINAL_Contract Control Sheet_June 09 r2_Proposed Overall Monthly Cost Report - End March 2010" xfId="7020" xr:uid="{00000000-0005-0000-0000-0000601B0000}"/>
    <cellStyle name="R_06 11 08 PRESSURE PARTS FINAL_Contract Control Sheet_October Claims Report (downloaded_06112009)" xfId="7021" xr:uid="{00000000-0005-0000-0000-0000611B0000}"/>
    <cellStyle name="R_06 11 08 PRESSURE PARTS FINAL_Contract Control Sheet_October Claims Report (downloaded_06112009)_20101018_Challenge Session Revisions FINAL" xfId="7022" xr:uid="{00000000-0005-0000-0000-0000621B0000}"/>
    <cellStyle name="R_06 11 08 PRESSURE PARTS FINAL_Contract Control Sheet_October Claims Report (downloaded_06112009)_Medupi_January Project Assurance Report Rev1" xfId="7023" xr:uid="{00000000-0005-0000-0000-0000631B0000}"/>
    <cellStyle name="R_06 11 08 PRESSURE PARTS FINAL_Contract Control Sheet_P10_Enabling_Civils_02_June_09_Rev1" xfId="7024" xr:uid="{00000000-0005-0000-0000-0000641B0000}"/>
    <cellStyle name="R_06 11 08 PRESSURE PARTS FINAL_Contract Control Sheet_P10_Enabling_Civils_02_June_09_Rev1_Cost Forecast_April _2 (version 1)" xfId="7025" xr:uid="{00000000-0005-0000-0000-0000651B0000}"/>
    <cellStyle name="R_06 11 08 PRESSURE PARTS FINAL_Contract Control Sheet_P10_Enabling_Civils_02_June_09_Rev1_Cost Forecast_March " xfId="7026" xr:uid="{00000000-0005-0000-0000-0000661B0000}"/>
    <cellStyle name="R_06 11 08 PRESSURE PARTS FINAL_Contract Control Sheet_P10_Enabling_Civils_02_June_09_Rev1_PC Master Report" xfId="7027" xr:uid="{00000000-0005-0000-0000-0000671B0000}"/>
    <cellStyle name="R_06 11 08 PRESSURE PARTS FINAL_Contract Control Sheet_P10_Enabling_Civils_02_June_09_Rev1_Proposed Overall Monthly Cost Report - End March 2010" xfId="7028" xr:uid="{00000000-0005-0000-0000-0000681B0000}"/>
    <cellStyle name="R_06 11 08 PRESSURE PARTS FINAL_Contract Control Sheet_P10_Enabling_Civils_02_May_09_final" xfId="7029" xr:uid="{00000000-0005-0000-0000-0000691B0000}"/>
    <cellStyle name="R_06 11 08 PRESSURE PARTS FINAL_Contract Control Sheet_P10_Enabling_Civils_02_May_09_final_Cost Forecast_April _2 (version 1)" xfId="7030" xr:uid="{00000000-0005-0000-0000-00006A1B0000}"/>
    <cellStyle name="R_06 11 08 PRESSURE PARTS FINAL_Contract Control Sheet_P10_Enabling_Civils_02_May_09_final_Cost Forecast_March " xfId="7031" xr:uid="{00000000-0005-0000-0000-00006B1B0000}"/>
    <cellStyle name="R_06 11 08 PRESSURE PARTS FINAL_Contract Control Sheet_P10_Enabling_Civils_02_May_09_final_PC Master Report" xfId="7032" xr:uid="{00000000-0005-0000-0000-00006C1B0000}"/>
    <cellStyle name="R_06 11 08 PRESSURE PARTS FINAL_Contract Control Sheet_P10_Enabling_Civils_02_May_09_final_Proposed Overall Monthly Cost Report - End March 2010" xfId="7033" xr:uid="{00000000-0005-0000-0000-00006D1B0000}"/>
    <cellStyle name="R_06 11 08 PRESSURE PARTS FINAL_Contract Control Sheet_PC Master Report" xfId="7034" xr:uid="{00000000-0005-0000-0000-00006E1B0000}"/>
    <cellStyle name="R_06 11 08 PRESSURE PARTS FINAL_Contract Control Sheet_PC Master Report Feb09 Rev1 HL (version 1)" xfId="7035" xr:uid="{00000000-0005-0000-0000-00006F1B0000}"/>
    <cellStyle name="R_06 11 08 PRESSURE PARTS FINAL_Contract Control Sheet_Proposed Overall Monthly Cost Report - End March 2010" xfId="7036" xr:uid="{00000000-0005-0000-0000-0000701B0000}"/>
    <cellStyle name="R_06 11 08 PRESSURE PARTS FINAL_Contract Control Sheet_RC EXECUTIVE SUMMARY END Jan 2010. (version 2)" xfId="7037" xr:uid="{00000000-0005-0000-0000-0000711B0000}"/>
    <cellStyle name="R_06 11 08 PRESSURE PARTS FINAL_Contract Control Sheet_RC EXECUTIVE SUMMARY END JULY 2009." xfId="7038" xr:uid="{00000000-0005-0000-0000-0000721B0000}"/>
    <cellStyle name="R_06 11 08 PRESSURE PARTS FINAL_Contract Control Sheet_RC EXECUTIVE SUMMARY END JULY 2009._1" xfId="7039" xr:uid="{00000000-0005-0000-0000-0000731B0000}"/>
    <cellStyle name="R_06 11 08 PRESSURE PARTS FINAL_Contract Control Sheet_RC EXECUTIVE SUMMARY END JULY 2009._1_Cost Forecast_April _2 (version 1)" xfId="7040" xr:uid="{00000000-0005-0000-0000-0000741B0000}"/>
    <cellStyle name="R_06 11 08 PRESSURE PARTS FINAL_Contract Control Sheet_RC EXECUTIVE SUMMARY END JULY 2009._1_Cost Forecast_March " xfId="7041" xr:uid="{00000000-0005-0000-0000-0000751B0000}"/>
    <cellStyle name="R_06 11 08 PRESSURE PARTS FINAL_Contract Control Sheet_RC EXECUTIVE SUMMARY END JULY 2009._1_Cost Reduction_Contracts Overview Slide_Oct 2009 v2" xfId="7042" xr:uid="{00000000-0005-0000-0000-0000761B0000}"/>
    <cellStyle name="R_06 11 08 PRESSURE PARTS FINAL_Contract Control Sheet_RC EXECUTIVE SUMMARY END JULY 2009._1_Proposed Overall Monthly Cost Report - End March 2010" xfId="7043" xr:uid="{00000000-0005-0000-0000-0000771B0000}"/>
    <cellStyle name="R_06 11 08 PRESSURE PARTS FINAL_Contract Control Sheet_RC EXECUTIVE SUMMARY END JULY 2009._1_Quality_October 2009" xfId="7044" xr:uid="{00000000-0005-0000-0000-0000781B0000}"/>
    <cellStyle name="R_06 11 08 PRESSURE PARTS FINAL_Contract Control Sheet_RC EXECUTIVE SUMMARY END JULY 2009._1_Reg&amp;Legal_ASGISA_CSR_Stakemngt" xfId="7045" xr:uid="{00000000-0005-0000-0000-0000791B0000}"/>
    <cellStyle name="R_06 11 08 PRESSURE PARTS FINAL_Contract Control Sheet_RC EXECUTIVE SUMMARY END JULY 2009._Cost Forecast_April _2 (version 1)" xfId="7046" xr:uid="{00000000-0005-0000-0000-00007A1B0000}"/>
    <cellStyle name="R_06 11 08 PRESSURE PARTS FINAL_Contract Control Sheet_RC EXECUTIVE SUMMARY END JULY 2009._Cost Forecast_March " xfId="7047" xr:uid="{00000000-0005-0000-0000-00007B1B0000}"/>
    <cellStyle name="R_06 11 08 PRESSURE PARTS FINAL_Contract Control Sheet_RC EXECUTIVE SUMMARY END JULY 2009._Cost Reduction_Contracts Overview Slide_Oct 2009 v2" xfId="7048" xr:uid="{00000000-0005-0000-0000-00007C1B0000}"/>
    <cellStyle name="R_06 11 08 PRESSURE PARTS FINAL_Contract Control Sheet_RC EXECUTIVE SUMMARY END JULY 2009._PC Master Report" xfId="7049" xr:uid="{00000000-0005-0000-0000-00007D1B0000}"/>
    <cellStyle name="R_06 11 08 PRESSURE PARTS FINAL_Contract Control Sheet_RC EXECUTIVE SUMMARY END JULY 2009._Proposed Overall Monthly Cost Report - End March 2010" xfId="7050" xr:uid="{00000000-0005-0000-0000-00007E1B0000}"/>
    <cellStyle name="R_06 11 08 PRESSURE PARTS FINAL_Contract Control Sheet_RC EXECUTIVE SUMMARY END JULY 2009._Quality_October 2009" xfId="7051" xr:uid="{00000000-0005-0000-0000-00007F1B0000}"/>
    <cellStyle name="R_06 11 08 PRESSURE PARTS FINAL_Contract Control Sheet_RC EXECUTIVE SUMMARY END JULY 2009._Reg&amp;Legal_ASGISA_CSR_Stakemngt" xfId="7052" xr:uid="{00000000-0005-0000-0000-0000801B0000}"/>
    <cellStyle name="R_06 11 08 PRESSURE PARTS FINAL_Contract Control Sheet_RC EXECUTIVE SUMMARY END SEP 2009." xfId="7053" xr:uid="{00000000-0005-0000-0000-0000811B0000}"/>
    <cellStyle name="R_06 11 08 PRESSURE PARTS FINAL_Copy of MEDUPI Claim Register- (M-Drive)" xfId="7054" xr:uid="{00000000-0005-0000-0000-0000821B0000}"/>
    <cellStyle name="R_06 11 08 PRESSURE PARTS FINAL_Copy of MEDUPI Claim Register- (M-Drive)_20101018_Challenge Session Revisions FINAL" xfId="7055" xr:uid="{00000000-0005-0000-0000-0000831B0000}"/>
    <cellStyle name="R_06 11 08 PRESSURE PARTS FINAL_Cost Forecast_April _2 (version 1)" xfId="7056" xr:uid="{00000000-0005-0000-0000-0000841B0000}"/>
    <cellStyle name="R_06 11 08 PRESSURE PARTS FINAL_Cost Forecast_March " xfId="7057" xr:uid="{00000000-0005-0000-0000-0000851B0000}"/>
    <cellStyle name="R_06 11 08 PRESSURE PARTS FINAL_Costflow  Performance Report - May  2011" xfId="7058" xr:uid="{00000000-0005-0000-0000-0000861B0000}"/>
    <cellStyle name="R_06 11 08 PRESSURE PARTS FINAL_CostFlow Report - April 2011 Mpho" xfId="7059" xr:uid="{00000000-0005-0000-0000-0000871B0000}"/>
    <cellStyle name="R_06 11 08 PRESSURE PARTS FINAL_CostFlow Report - April 2011 summary les" xfId="7060" xr:uid="{00000000-0005-0000-0000-0000881B0000}"/>
    <cellStyle name="R_06 11 08 PRESSURE PARTS FINAL_Dispute Register Master" xfId="7061" xr:uid="{00000000-0005-0000-0000-0000891B0000}"/>
    <cellStyle name="R_06 11 08 PRESSURE PARTS FINAL_Dispute Register Master_Commited cost - January  2010" xfId="7062" xr:uid="{00000000-0005-0000-0000-00008A1B0000}"/>
    <cellStyle name="R_06 11 08 PRESSURE PARTS FINAL_Dispute Register Master_Copy of MEDUPI Claim Register- (M-Drive)" xfId="7063" xr:uid="{00000000-0005-0000-0000-00008B1B0000}"/>
    <cellStyle name="R_06 11 08 PRESSURE PARTS FINAL_Dispute Register Master_Copy of MEDUPI Claim Register- (M-Drive)_20101018_Challenge Session Revisions FINAL" xfId="7064" xr:uid="{00000000-0005-0000-0000-00008C1B0000}"/>
    <cellStyle name="R_06 11 08 PRESSURE PARTS FINAL_Dispute Register Master_Cost Forecast_April _2 (version 1)" xfId="7065" xr:uid="{00000000-0005-0000-0000-00008D1B0000}"/>
    <cellStyle name="R_06 11 08 PRESSURE PARTS FINAL_Dispute Register Master_Cost Forecast_March " xfId="7066" xr:uid="{00000000-0005-0000-0000-00008E1B0000}"/>
    <cellStyle name="R_06 11 08 PRESSURE PARTS FINAL_Dispute Register Master_June 09 r2" xfId="7067" xr:uid="{00000000-0005-0000-0000-00008F1B0000}"/>
    <cellStyle name="R_06 11 08 PRESSURE PARTS FINAL_Dispute Register Master_June 09 r2_Cost Forecast_April _2 (version 1)" xfId="7068" xr:uid="{00000000-0005-0000-0000-0000901B0000}"/>
    <cellStyle name="R_06 11 08 PRESSURE PARTS FINAL_Dispute Register Master_June 09 r2_Cost Forecast_March " xfId="7069" xr:uid="{00000000-0005-0000-0000-0000911B0000}"/>
    <cellStyle name="R_06 11 08 PRESSURE PARTS FINAL_Dispute Register Master_June 09 r2_PC Master Report" xfId="7070" xr:uid="{00000000-0005-0000-0000-0000921B0000}"/>
    <cellStyle name="R_06 11 08 PRESSURE PARTS FINAL_Dispute Register Master_June 09 r2_Proposed Overall Monthly Cost Report - End March 2010" xfId="7071" xr:uid="{00000000-0005-0000-0000-0000931B0000}"/>
    <cellStyle name="R_06 11 08 PRESSURE PARTS FINAL_Dispute Register Master_October Claims Report (downloaded_06112009)" xfId="7072" xr:uid="{00000000-0005-0000-0000-0000941B0000}"/>
    <cellStyle name="R_06 11 08 PRESSURE PARTS FINAL_Dispute Register Master_October Claims Report (downloaded_06112009)_20101018_Challenge Session Revisions FINAL" xfId="7073" xr:uid="{00000000-0005-0000-0000-0000951B0000}"/>
    <cellStyle name="R_06 11 08 PRESSURE PARTS FINAL_Dispute Register Master_October Claims Report (downloaded_06112009)_Medupi_January Project Assurance Report Rev1" xfId="7074" xr:uid="{00000000-0005-0000-0000-0000961B0000}"/>
    <cellStyle name="R_06 11 08 PRESSURE PARTS FINAL_Dispute Register Master_P10_Enabling_Civils_02_June_09_Rev1" xfId="7075" xr:uid="{00000000-0005-0000-0000-0000971B0000}"/>
    <cellStyle name="R_06 11 08 PRESSURE PARTS FINAL_Dispute Register Master_P10_Enabling_Civils_02_June_09_Rev1_Cost Forecast_April _2 (version 1)" xfId="7076" xr:uid="{00000000-0005-0000-0000-0000981B0000}"/>
    <cellStyle name="R_06 11 08 PRESSURE PARTS FINAL_Dispute Register Master_P10_Enabling_Civils_02_June_09_Rev1_Cost Forecast_March " xfId="7077" xr:uid="{00000000-0005-0000-0000-0000991B0000}"/>
    <cellStyle name="R_06 11 08 PRESSURE PARTS FINAL_Dispute Register Master_P10_Enabling_Civils_02_June_09_Rev1_PC Master Report" xfId="7078" xr:uid="{00000000-0005-0000-0000-00009A1B0000}"/>
    <cellStyle name="R_06 11 08 PRESSURE PARTS FINAL_Dispute Register Master_P10_Enabling_Civils_02_June_09_Rev1_Proposed Overall Monthly Cost Report - End March 2010" xfId="7079" xr:uid="{00000000-0005-0000-0000-00009B1B0000}"/>
    <cellStyle name="R_06 11 08 PRESSURE PARTS FINAL_Dispute Register Master_P10_Enabling_Civils_02_May_09_final" xfId="7080" xr:uid="{00000000-0005-0000-0000-00009C1B0000}"/>
    <cellStyle name="R_06 11 08 PRESSURE PARTS FINAL_Dispute Register Master_P10_Enabling_Civils_02_May_09_final_Cost Forecast_April _2 (version 1)" xfId="7081" xr:uid="{00000000-0005-0000-0000-00009D1B0000}"/>
    <cellStyle name="R_06 11 08 PRESSURE PARTS FINAL_Dispute Register Master_P10_Enabling_Civils_02_May_09_final_Cost Forecast_March " xfId="7082" xr:uid="{00000000-0005-0000-0000-00009E1B0000}"/>
    <cellStyle name="R_06 11 08 PRESSURE PARTS FINAL_Dispute Register Master_P10_Enabling_Civils_02_May_09_final_PC Master Report" xfId="7083" xr:uid="{00000000-0005-0000-0000-00009F1B0000}"/>
    <cellStyle name="R_06 11 08 PRESSURE PARTS FINAL_Dispute Register Master_P10_Enabling_Civils_02_May_09_final_Proposed Overall Monthly Cost Report - End March 2010" xfId="7084" xr:uid="{00000000-0005-0000-0000-0000A01B0000}"/>
    <cellStyle name="R_06 11 08 PRESSURE PARTS FINAL_Dispute Register Master_PC Master Report" xfId="7085" xr:uid="{00000000-0005-0000-0000-0000A11B0000}"/>
    <cellStyle name="R_06 11 08 PRESSURE PARTS FINAL_Dispute Register Master_PC Master Report Feb09 Rev1 HL (version 1)" xfId="7086" xr:uid="{00000000-0005-0000-0000-0000A21B0000}"/>
    <cellStyle name="R_06 11 08 PRESSURE PARTS FINAL_Dispute Register Master_Proposed Overall Monthly Cost Report - End March 2010" xfId="7087" xr:uid="{00000000-0005-0000-0000-0000A31B0000}"/>
    <cellStyle name="R_06 11 08 PRESSURE PARTS FINAL_Dispute Register Master_RC EXECUTIVE SUMMARY END Jan 2010. (version 2)" xfId="7088" xr:uid="{00000000-0005-0000-0000-0000A41B0000}"/>
    <cellStyle name="R_06 11 08 PRESSURE PARTS FINAL_Dispute Register Master_RC EXECUTIVE SUMMARY END JULY 2009." xfId="7089" xr:uid="{00000000-0005-0000-0000-0000A51B0000}"/>
    <cellStyle name="R_06 11 08 PRESSURE PARTS FINAL_Dispute Register Master_RC EXECUTIVE SUMMARY END JULY 2009._1" xfId="7090" xr:uid="{00000000-0005-0000-0000-0000A61B0000}"/>
    <cellStyle name="R_06 11 08 PRESSURE PARTS FINAL_Dispute Register Master_RC EXECUTIVE SUMMARY END JULY 2009._1_Cost Forecast_April _2 (version 1)" xfId="7091" xr:uid="{00000000-0005-0000-0000-0000A71B0000}"/>
    <cellStyle name="R_06 11 08 PRESSURE PARTS FINAL_Dispute Register Master_RC EXECUTIVE SUMMARY END JULY 2009._1_Cost Forecast_March " xfId="7092" xr:uid="{00000000-0005-0000-0000-0000A81B0000}"/>
    <cellStyle name="R_06 11 08 PRESSURE PARTS FINAL_Dispute Register Master_RC EXECUTIVE SUMMARY END JULY 2009._1_Cost Reduction_Contracts Overview Slide_Oct 2009 v2" xfId="7093" xr:uid="{00000000-0005-0000-0000-0000A91B0000}"/>
    <cellStyle name="R_06 11 08 PRESSURE PARTS FINAL_Dispute Register Master_RC EXECUTIVE SUMMARY END JULY 2009._1_Proposed Overall Monthly Cost Report - End March 2010" xfId="7094" xr:uid="{00000000-0005-0000-0000-0000AA1B0000}"/>
    <cellStyle name="R_06 11 08 PRESSURE PARTS FINAL_Dispute Register Master_RC EXECUTIVE SUMMARY END JULY 2009._1_Quality_October 2009" xfId="7095" xr:uid="{00000000-0005-0000-0000-0000AB1B0000}"/>
    <cellStyle name="R_06 11 08 PRESSURE PARTS FINAL_Dispute Register Master_RC EXECUTIVE SUMMARY END JULY 2009._1_Reg&amp;Legal_ASGISA_CSR_Stakemngt" xfId="7096" xr:uid="{00000000-0005-0000-0000-0000AC1B0000}"/>
    <cellStyle name="R_06 11 08 PRESSURE PARTS FINAL_Dispute Register Master_RC EXECUTIVE SUMMARY END JULY 2009._Cost Forecast_April _2 (version 1)" xfId="7097" xr:uid="{00000000-0005-0000-0000-0000AD1B0000}"/>
    <cellStyle name="R_06 11 08 PRESSURE PARTS FINAL_Dispute Register Master_RC EXECUTIVE SUMMARY END JULY 2009._Cost Forecast_March " xfId="7098" xr:uid="{00000000-0005-0000-0000-0000AE1B0000}"/>
    <cellStyle name="R_06 11 08 PRESSURE PARTS FINAL_Dispute Register Master_RC EXECUTIVE SUMMARY END JULY 2009._Cost Reduction_Contracts Overview Slide_Oct 2009 v2" xfId="7099" xr:uid="{00000000-0005-0000-0000-0000AF1B0000}"/>
    <cellStyle name="R_06 11 08 PRESSURE PARTS FINAL_Dispute Register Master_RC EXECUTIVE SUMMARY END JULY 2009._PC Master Report" xfId="7100" xr:uid="{00000000-0005-0000-0000-0000B01B0000}"/>
    <cellStyle name="R_06 11 08 PRESSURE PARTS FINAL_Dispute Register Master_RC EXECUTIVE SUMMARY END JULY 2009._Proposed Overall Monthly Cost Report - End March 2010" xfId="7101" xr:uid="{00000000-0005-0000-0000-0000B11B0000}"/>
    <cellStyle name="R_06 11 08 PRESSURE PARTS FINAL_Dispute Register Master_RC EXECUTIVE SUMMARY END JULY 2009._Quality_October 2009" xfId="7102" xr:uid="{00000000-0005-0000-0000-0000B21B0000}"/>
    <cellStyle name="R_06 11 08 PRESSURE PARTS FINAL_Dispute Register Master_RC EXECUTIVE SUMMARY END JULY 2009._Reg&amp;Legal_ASGISA_CSR_Stakemngt" xfId="7103" xr:uid="{00000000-0005-0000-0000-0000B31B0000}"/>
    <cellStyle name="R_06 11 08 PRESSURE PARTS FINAL_Dispute Register Master_RC EXECUTIVE SUMMARY END SEP 2009." xfId="7104" xr:uid="{00000000-0005-0000-0000-0000B41B0000}"/>
    <cellStyle name="R_06 11 08 PRESSURE PARTS FINAL_High Level Projection - February 2011" xfId="7105" xr:uid="{00000000-0005-0000-0000-0000B51B0000}"/>
    <cellStyle name="R_06 11 08 PRESSURE PARTS FINAL_June 09 r2" xfId="7106" xr:uid="{00000000-0005-0000-0000-0000B61B0000}"/>
    <cellStyle name="R_06 11 08 PRESSURE PARTS FINAL_June 09 r2_Cost Forecast_April _2 (version 1)" xfId="7107" xr:uid="{00000000-0005-0000-0000-0000B71B0000}"/>
    <cellStyle name="R_06 11 08 PRESSURE PARTS FINAL_June 09 r2_Cost Forecast_March " xfId="7108" xr:uid="{00000000-0005-0000-0000-0000B81B0000}"/>
    <cellStyle name="R_06 11 08 PRESSURE PARTS FINAL_June 09 r2_PC Master Report" xfId="7109" xr:uid="{00000000-0005-0000-0000-0000B91B0000}"/>
    <cellStyle name="R_06 11 08 PRESSURE PARTS FINAL_June 09 r2_Proposed Overall Monthly Cost Report - End March 2010" xfId="7110" xr:uid="{00000000-0005-0000-0000-0000BA1B0000}"/>
    <cellStyle name="R_06 11 08 PRESSURE PARTS FINAL_ncw20090925 Extn Komati Time &amp; Cost" xfId="7111" xr:uid="{00000000-0005-0000-0000-0000BB1B0000}"/>
    <cellStyle name="R_06 11 08 PRESSURE PARTS FINAL_October Claims Report (downloaded_06112009)" xfId="7112" xr:uid="{00000000-0005-0000-0000-0000BC1B0000}"/>
    <cellStyle name="R_06 11 08 PRESSURE PARTS FINAL_October Claims Report (downloaded_06112009)_20101018_Challenge Session Revisions FINAL" xfId="7113" xr:uid="{00000000-0005-0000-0000-0000BD1B0000}"/>
    <cellStyle name="R_06 11 08 PRESSURE PARTS FINAL_October Claims Report (downloaded_06112009)_Medupi_January Project Assurance Report Rev1" xfId="7114" xr:uid="{00000000-0005-0000-0000-0000BE1B0000}"/>
    <cellStyle name="R_06 11 08 PRESSURE PARTS FINAL_P02_Boiler Package_Contract Control Logs May 2009(1)" xfId="7115" xr:uid="{00000000-0005-0000-0000-0000BF1B0000}"/>
    <cellStyle name="R_06 11 08 PRESSURE PARTS FINAL_P02_Boiler Package_Contract Control Logs May 2009(1)_Cost Forecast_April _2 (version 1)" xfId="7116" xr:uid="{00000000-0005-0000-0000-0000C01B0000}"/>
    <cellStyle name="R_06 11 08 PRESSURE PARTS FINAL_P02_Boiler Package_Contract Control Logs May 2009(1)_Cost Forecast_March " xfId="7117" xr:uid="{00000000-0005-0000-0000-0000C11B0000}"/>
    <cellStyle name="R_06 11 08 PRESSURE PARTS FINAL_P02_Boiler Package_Contract Control Logs May 2009(1)_PC Master Report" xfId="7118" xr:uid="{00000000-0005-0000-0000-0000C21B0000}"/>
    <cellStyle name="R_06 11 08 PRESSURE PARTS FINAL_P02_Boiler Package_Contract Control Logs May 2009(1)_Proposed Overall Monthly Cost Report - End March 2010" xfId="7119" xr:uid="{00000000-0005-0000-0000-0000C31B0000}"/>
    <cellStyle name="R_06 11 08 PRESSURE PARTS FINAL_P03_Turbine_Mayl_09_User_Contract_Logs rev 2" xfId="7120" xr:uid="{00000000-0005-0000-0000-0000C41B0000}"/>
    <cellStyle name="R_06 11 08 PRESSURE PARTS FINAL_P03_Turbine_Mayl_09_User_Contract_Logs rev 2_Cost Forecast_April _2 (version 1)" xfId="7121" xr:uid="{00000000-0005-0000-0000-0000C51B0000}"/>
    <cellStyle name="R_06 11 08 PRESSURE PARTS FINAL_P03_Turbine_Mayl_09_User_Contract_Logs rev 2_Cost Forecast_March " xfId="7122" xr:uid="{00000000-0005-0000-0000-0000C61B0000}"/>
    <cellStyle name="R_06 11 08 PRESSURE PARTS FINAL_P03_Turbine_Mayl_09_User_Contract_Logs rev 2_PC Master Report" xfId="7123" xr:uid="{00000000-0005-0000-0000-0000C71B0000}"/>
    <cellStyle name="R_06 11 08 PRESSURE PARTS FINAL_P03_Turbine_Mayl_09_User_Contract_Logs rev 2_Proposed Overall Monthly Cost Report - End March 2010" xfId="7124" xr:uid="{00000000-0005-0000-0000-0000C81B0000}"/>
    <cellStyle name="R_06 11 08 PRESSURE PARTS FINAL_P04_LP_Services_26_October_09_Rev1_Master(Draft)" xfId="7125" xr:uid="{00000000-0005-0000-0000-0000C91B0000}"/>
    <cellStyle name="R_06 11 08 PRESSURE PARTS FINAL_P06_Water_Treatment_28_May_09_Rev0_Master(Draft)" xfId="7126" xr:uid="{00000000-0005-0000-0000-0000CA1B0000}"/>
    <cellStyle name="R_06 11 08 PRESSURE PARTS FINAL_P06_Water_Treatment_28_May_09_Rev0_Master(Draft)_Cost Forecast_April _2 (version 1)" xfId="7127" xr:uid="{00000000-0005-0000-0000-0000CB1B0000}"/>
    <cellStyle name="R_06 11 08 PRESSURE PARTS FINAL_P06_Water_Treatment_28_May_09_Rev0_Master(Draft)_Cost Forecast_March " xfId="7128" xr:uid="{00000000-0005-0000-0000-0000CC1B0000}"/>
    <cellStyle name="R_06 11 08 PRESSURE PARTS FINAL_P06_Water_Treatment_28_May_09_Rev0_Master(Draft)_PC Master Report" xfId="7129" xr:uid="{00000000-0005-0000-0000-0000CD1B0000}"/>
    <cellStyle name="R_06 11 08 PRESSURE PARTS FINAL_P06_Water_Treatment_28_May_09_Rev0_Master(Draft)_Proposed Overall Monthly Cost Report - End March 2010" xfId="7130" xr:uid="{00000000-0005-0000-0000-0000CE1B0000}"/>
    <cellStyle name="R_06 11 08 PRESSURE PARTS FINAL_P06_Water_Treatment_29_June_09_Rev0_Master(Draft)" xfId="7131" xr:uid="{00000000-0005-0000-0000-0000CF1B0000}"/>
    <cellStyle name="R_06 11 08 PRESSURE PARTS FINAL_P06_Water_Treatment_29_June_09_Rev0_Master(Draft)_Cost Forecast_April _2 (version 1)" xfId="7132" xr:uid="{00000000-0005-0000-0000-0000D01B0000}"/>
    <cellStyle name="R_06 11 08 PRESSURE PARTS FINAL_P06_Water_Treatment_29_June_09_Rev0_Master(Draft)_Cost Forecast_March " xfId="7133" xr:uid="{00000000-0005-0000-0000-0000D11B0000}"/>
    <cellStyle name="R_06 11 08 PRESSURE PARTS FINAL_P06_Water_Treatment_29_June_09_Rev0_Master(Draft)_PC Master Report" xfId="7134" xr:uid="{00000000-0005-0000-0000-0000D21B0000}"/>
    <cellStyle name="R_06 11 08 PRESSURE PARTS FINAL_P06_Water_Treatment_29_June_09_Rev0_Master(Draft)_Proposed Overall Monthly Cost Report - End March 2010" xfId="7135" xr:uid="{00000000-0005-0000-0000-0000D31B0000}"/>
    <cellStyle name="R_06 11 08 PRESSURE PARTS FINAL_P08_Main Civil May 09 r2" xfId="7136" xr:uid="{00000000-0005-0000-0000-0000D41B0000}"/>
    <cellStyle name="R_06 11 08 PRESSURE PARTS FINAL_P08_Main Civil May 09 r2_Cost Forecast_April _2 (version 1)" xfId="7137" xr:uid="{00000000-0005-0000-0000-0000D51B0000}"/>
    <cellStyle name="R_06 11 08 PRESSURE PARTS FINAL_P08_Main Civil May 09 r2_Cost Forecast_March " xfId="7138" xr:uid="{00000000-0005-0000-0000-0000D61B0000}"/>
    <cellStyle name="R_06 11 08 PRESSURE PARTS FINAL_P08_Main Civil May 09 r2_PC Master Report" xfId="7139" xr:uid="{00000000-0005-0000-0000-0000D71B0000}"/>
    <cellStyle name="R_06 11 08 PRESSURE PARTS FINAL_P08_Main Civil May 09 r2_Proposed Overall Monthly Cost Report - End March 2010" xfId="7140" xr:uid="{00000000-0005-0000-0000-0000D81B0000}"/>
    <cellStyle name="R_06 11 08 PRESSURE PARTS FINAL_P10_Enabling_Civils_02_June_09_Rev1" xfId="7141" xr:uid="{00000000-0005-0000-0000-0000D91B0000}"/>
    <cellStyle name="R_06 11 08 PRESSURE PARTS FINAL_P10_Enabling_Civils_02_June_09_Rev1_Cost Forecast_April _2 (version 1)" xfId="7142" xr:uid="{00000000-0005-0000-0000-0000DA1B0000}"/>
    <cellStyle name="R_06 11 08 PRESSURE PARTS FINAL_P10_Enabling_Civils_02_June_09_Rev1_Cost Forecast_March " xfId="7143" xr:uid="{00000000-0005-0000-0000-0000DB1B0000}"/>
    <cellStyle name="R_06 11 08 PRESSURE PARTS FINAL_P10_Enabling_Civils_02_June_09_Rev1_PC Master Report" xfId="7144" xr:uid="{00000000-0005-0000-0000-0000DC1B0000}"/>
    <cellStyle name="R_06 11 08 PRESSURE PARTS FINAL_P10_Enabling_Civils_02_June_09_Rev1_Proposed Overall Monthly Cost Report - End March 2010" xfId="7145" xr:uid="{00000000-0005-0000-0000-0000DD1B0000}"/>
    <cellStyle name="R_06 11 08 PRESSURE PARTS FINAL_P10_Enabling_Civils_02_May_09_final" xfId="7146" xr:uid="{00000000-0005-0000-0000-0000DE1B0000}"/>
    <cellStyle name="R_06 11 08 PRESSURE PARTS FINAL_P10_Enabling_Civils_02_May_09_final_Cost Forecast_April _2 (version 1)" xfId="7147" xr:uid="{00000000-0005-0000-0000-0000DF1B0000}"/>
    <cellStyle name="R_06 11 08 PRESSURE PARTS FINAL_P10_Enabling_Civils_02_May_09_final_Cost Forecast_March " xfId="7148" xr:uid="{00000000-0005-0000-0000-0000E01B0000}"/>
    <cellStyle name="R_06 11 08 PRESSURE PARTS FINAL_P10_Enabling_Civils_02_May_09_final_PC Master Report" xfId="7149" xr:uid="{00000000-0005-0000-0000-0000E11B0000}"/>
    <cellStyle name="R_06 11 08 PRESSURE PARTS FINAL_P10_Enabling_Civils_02_May_09_final_Proposed Overall Monthly Cost Report - End March 2010" xfId="7150" xr:uid="{00000000-0005-0000-0000-0000E21B0000}"/>
    <cellStyle name="R_06 11 08 PRESSURE PARTS FINAL_PC Master Report" xfId="7151" xr:uid="{00000000-0005-0000-0000-0000E31B0000}"/>
    <cellStyle name="R_06 11 08 PRESSURE PARTS FINAL_PC Master Report Feb09 Rev1 HL (version 1)" xfId="7152" xr:uid="{00000000-0005-0000-0000-0000E41B0000}"/>
    <cellStyle name="R_06 11 08 PRESSURE PARTS FINAL_Proposal Register" xfId="7153" xr:uid="{00000000-0005-0000-0000-0000E51B0000}"/>
    <cellStyle name="R_06 11 08 PRESSURE PARTS FINAL_Proposal Register_Commited cost - January  2010" xfId="7154" xr:uid="{00000000-0005-0000-0000-0000E61B0000}"/>
    <cellStyle name="R_06 11 08 PRESSURE PARTS FINAL_Proposal Register_Copy of MEDUPI Claim Register- (M-Drive)" xfId="7155" xr:uid="{00000000-0005-0000-0000-0000E71B0000}"/>
    <cellStyle name="R_06 11 08 PRESSURE PARTS FINAL_Proposal Register_Copy of MEDUPI Claim Register- (M-Drive)_20101018_Challenge Session Revisions FINAL" xfId="7156" xr:uid="{00000000-0005-0000-0000-0000E81B0000}"/>
    <cellStyle name="R_06 11 08 PRESSURE PARTS FINAL_Proposal Register_Cost Forecast_April _2 (version 1)" xfId="7157" xr:uid="{00000000-0005-0000-0000-0000E91B0000}"/>
    <cellStyle name="R_06 11 08 PRESSURE PARTS FINAL_Proposal Register_Cost Forecast_March " xfId="7158" xr:uid="{00000000-0005-0000-0000-0000EA1B0000}"/>
    <cellStyle name="R_06 11 08 PRESSURE PARTS FINAL_Proposal Register_June 09 r2" xfId="7159" xr:uid="{00000000-0005-0000-0000-0000EB1B0000}"/>
    <cellStyle name="R_06 11 08 PRESSURE PARTS FINAL_Proposal Register_June 09 r2_Cost Forecast_April _2 (version 1)" xfId="7160" xr:uid="{00000000-0005-0000-0000-0000EC1B0000}"/>
    <cellStyle name="R_06 11 08 PRESSURE PARTS FINAL_Proposal Register_June 09 r2_Cost Forecast_March " xfId="7161" xr:uid="{00000000-0005-0000-0000-0000ED1B0000}"/>
    <cellStyle name="R_06 11 08 PRESSURE PARTS FINAL_Proposal Register_June 09 r2_PC Master Report" xfId="7162" xr:uid="{00000000-0005-0000-0000-0000EE1B0000}"/>
    <cellStyle name="R_06 11 08 PRESSURE PARTS FINAL_Proposal Register_June 09 r2_Proposed Overall Monthly Cost Report - End March 2010" xfId="7163" xr:uid="{00000000-0005-0000-0000-0000EF1B0000}"/>
    <cellStyle name="R_06 11 08 PRESSURE PARTS FINAL_Proposal Register_October Claims Report (downloaded_06112009)" xfId="7164" xr:uid="{00000000-0005-0000-0000-0000F01B0000}"/>
    <cellStyle name="R_06 11 08 PRESSURE PARTS FINAL_Proposal Register_October Claims Report (downloaded_06112009)_20101018_Challenge Session Revisions FINAL" xfId="7165" xr:uid="{00000000-0005-0000-0000-0000F11B0000}"/>
    <cellStyle name="R_06 11 08 PRESSURE PARTS FINAL_Proposal Register_October Claims Report (downloaded_06112009)_Medupi_January Project Assurance Report Rev1" xfId="7166" xr:uid="{00000000-0005-0000-0000-0000F21B0000}"/>
    <cellStyle name="R_06 11 08 PRESSURE PARTS FINAL_Proposal Register_P10_Enabling_Civils_02_June_09_Rev1" xfId="7167" xr:uid="{00000000-0005-0000-0000-0000F31B0000}"/>
    <cellStyle name="R_06 11 08 PRESSURE PARTS FINAL_Proposal Register_P10_Enabling_Civils_02_June_09_Rev1_Cost Forecast_April _2 (version 1)" xfId="7168" xr:uid="{00000000-0005-0000-0000-0000F41B0000}"/>
    <cellStyle name="R_06 11 08 PRESSURE PARTS FINAL_Proposal Register_P10_Enabling_Civils_02_June_09_Rev1_Cost Forecast_March " xfId="7169" xr:uid="{00000000-0005-0000-0000-0000F51B0000}"/>
    <cellStyle name="R_06 11 08 PRESSURE PARTS FINAL_Proposal Register_P10_Enabling_Civils_02_June_09_Rev1_PC Master Report" xfId="7170" xr:uid="{00000000-0005-0000-0000-0000F61B0000}"/>
    <cellStyle name="R_06 11 08 PRESSURE PARTS FINAL_Proposal Register_P10_Enabling_Civils_02_June_09_Rev1_Proposed Overall Monthly Cost Report - End March 2010" xfId="7171" xr:uid="{00000000-0005-0000-0000-0000F71B0000}"/>
    <cellStyle name="R_06 11 08 PRESSURE PARTS FINAL_Proposal Register_P10_Enabling_Civils_02_May_09_final" xfId="7172" xr:uid="{00000000-0005-0000-0000-0000F81B0000}"/>
    <cellStyle name="R_06 11 08 PRESSURE PARTS FINAL_Proposal Register_P10_Enabling_Civils_02_May_09_final_Cost Forecast_April _2 (version 1)" xfId="7173" xr:uid="{00000000-0005-0000-0000-0000F91B0000}"/>
    <cellStyle name="R_06 11 08 PRESSURE PARTS FINAL_Proposal Register_P10_Enabling_Civils_02_May_09_final_Cost Forecast_March " xfId="7174" xr:uid="{00000000-0005-0000-0000-0000FA1B0000}"/>
    <cellStyle name="R_06 11 08 PRESSURE PARTS FINAL_Proposal Register_P10_Enabling_Civils_02_May_09_final_PC Master Report" xfId="7175" xr:uid="{00000000-0005-0000-0000-0000FB1B0000}"/>
    <cellStyle name="R_06 11 08 PRESSURE PARTS FINAL_Proposal Register_P10_Enabling_Civils_02_May_09_final_Proposed Overall Monthly Cost Report - End March 2010" xfId="7176" xr:uid="{00000000-0005-0000-0000-0000FC1B0000}"/>
    <cellStyle name="R_06 11 08 PRESSURE PARTS FINAL_Proposal Register_PC Master Report" xfId="7177" xr:uid="{00000000-0005-0000-0000-0000FD1B0000}"/>
    <cellStyle name="R_06 11 08 PRESSURE PARTS FINAL_Proposal Register_PC Master Report Feb09 Rev1 HL (version 1)" xfId="7178" xr:uid="{00000000-0005-0000-0000-0000FE1B0000}"/>
    <cellStyle name="R_06 11 08 PRESSURE PARTS FINAL_Proposal Register_Proposed Overall Monthly Cost Report - End March 2010" xfId="7179" xr:uid="{00000000-0005-0000-0000-0000FF1B0000}"/>
    <cellStyle name="R_06 11 08 PRESSURE PARTS FINAL_Proposal Register_RC EXECUTIVE SUMMARY END Jan 2010. (version 2)" xfId="7180" xr:uid="{00000000-0005-0000-0000-0000001C0000}"/>
    <cellStyle name="R_06 11 08 PRESSURE PARTS FINAL_Proposal Register_RC EXECUTIVE SUMMARY END JULY 2009." xfId="7181" xr:uid="{00000000-0005-0000-0000-0000011C0000}"/>
    <cellStyle name="R_06 11 08 PRESSURE PARTS FINAL_Proposal Register_RC EXECUTIVE SUMMARY END JULY 2009._1" xfId="7182" xr:uid="{00000000-0005-0000-0000-0000021C0000}"/>
    <cellStyle name="R_06 11 08 PRESSURE PARTS FINAL_Proposal Register_RC EXECUTIVE SUMMARY END JULY 2009._1_Cost Forecast_April _2 (version 1)" xfId="7183" xr:uid="{00000000-0005-0000-0000-0000031C0000}"/>
    <cellStyle name="R_06 11 08 PRESSURE PARTS FINAL_Proposal Register_RC EXECUTIVE SUMMARY END JULY 2009._1_Cost Forecast_March " xfId="7184" xr:uid="{00000000-0005-0000-0000-0000041C0000}"/>
    <cellStyle name="R_06 11 08 PRESSURE PARTS FINAL_Proposal Register_RC EXECUTIVE SUMMARY END JULY 2009._1_Cost Reduction_Contracts Overview Slide_Oct 2009 v2" xfId="7185" xr:uid="{00000000-0005-0000-0000-0000051C0000}"/>
    <cellStyle name="R_06 11 08 PRESSURE PARTS FINAL_Proposal Register_RC EXECUTIVE SUMMARY END JULY 2009._1_Proposed Overall Monthly Cost Report - End March 2010" xfId="7186" xr:uid="{00000000-0005-0000-0000-0000061C0000}"/>
    <cellStyle name="R_06 11 08 PRESSURE PARTS FINAL_Proposal Register_RC EXECUTIVE SUMMARY END JULY 2009._1_Quality_October 2009" xfId="7187" xr:uid="{00000000-0005-0000-0000-0000071C0000}"/>
    <cellStyle name="R_06 11 08 PRESSURE PARTS FINAL_Proposal Register_RC EXECUTIVE SUMMARY END JULY 2009._1_Reg&amp;Legal_ASGISA_CSR_Stakemngt" xfId="7188" xr:uid="{00000000-0005-0000-0000-0000081C0000}"/>
    <cellStyle name="R_06 11 08 PRESSURE PARTS FINAL_Proposal Register_RC EXECUTIVE SUMMARY END JULY 2009._Cost Forecast_April _2 (version 1)" xfId="7189" xr:uid="{00000000-0005-0000-0000-0000091C0000}"/>
    <cellStyle name="R_06 11 08 PRESSURE PARTS FINAL_Proposal Register_RC EXECUTIVE SUMMARY END JULY 2009._Cost Forecast_March " xfId="7190" xr:uid="{00000000-0005-0000-0000-00000A1C0000}"/>
    <cellStyle name="R_06 11 08 PRESSURE PARTS FINAL_Proposal Register_RC EXECUTIVE SUMMARY END JULY 2009._Cost Reduction_Contracts Overview Slide_Oct 2009 v2" xfId="7191" xr:uid="{00000000-0005-0000-0000-00000B1C0000}"/>
    <cellStyle name="R_06 11 08 PRESSURE PARTS FINAL_Proposal Register_RC EXECUTIVE SUMMARY END JULY 2009._PC Master Report" xfId="7192" xr:uid="{00000000-0005-0000-0000-00000C1C0000}"/>
    <cellStyle name="R_06 11 08 PRESSURE PARTS FINAL_Proposal Register_RC EXECUTIVE SUMMARY END JULY 2009._Proposed Overall Monthly Cost Report - End March 2010" xfId="7193" xr:uid="{00000000-0005-0000-0000-00000D1C0000}"/>
    <cellStyle name="R_06 11 08 PRESSURE PARTS FINAL_Proposal Register_RC EXECUTIVE SUMMARY END JULY 2009._Quality_October 2009" xfId="7194" xr:uid="{00000000-0005-0000-0000-00000E1C0000}"/>
    <cellStyle name="R_06 11 08 PRESSURE PARTS FINAL_Proposal Register_RC EXECUTIVE SUMMARY END JULY 2009._Reg&amp;Legal_ASGISA_CSR_Stakemngt" xfId="7195" xr:uid="{00000000-0005-0000-0000-00000F1C0000}"/>
    <cellStyle name="R_06 11 08 PRESSURE PARTS FINAL_Proposal Register_RC EXECUTIVE SUMMARY END SEP 2009." xfId="7196" xr:uid="{00000000-0005-0000-0000-0000101C0000}"/>
    <cellStyle name="R_06 11 08 PRESSURE PARTS FINAL_Proposed Overall Monthly Cost Report - End March 2010" xfId="7197" xr:uid="{00000000-0005-0000-0000-0000111C0000}"/>
    <cellStyle name="R_06 11 08 PRESSURE PARTS FINAL_RC EXECUTIVE SUMMARY END Jan 2010. (version 2)" xfId="7198" xr:uid="{00000000-0005-0000-0000-0000121C0000}"/>
    <cellStyle name="R_06 11 08 PRESSURE PARTS FINAL_RC EXECUTIVE SUMMARY END JULY 2009." xfId="7199" xr:uid="{00000000-0005-0000-0000-0000131C0000}"/>
    <cellStyle name="R_06 11 08 PRESSURE PARTS FINAL_RC EXECUTIVE SUMMARY END JULY 2009._1" xfId="7200" xr:uid="{00000000-0005-0000-0000-0000141C0000}"/>
    <cellStyle name="R_06 11 08 PRESSURE PARTS FINAL_RC EXECUTIVE SUMMARY END JULY 2009._1_Cost Forecast_April _2 (version 1)" xfId="7201" xr:uid="{00000000-0005-0000-0000-0000151C0000}"/>
    <cellStyle name="R_06 11 08 PRESSURE PARTS FINAL_RC EXECUTIVE SUMMARY END JULY 2009._1_Cost Forecast_March " xfId="7202" xr:uid="{00000000-0005-0000-0000-0000161C0000}"/>
    <cellStyle name="R_06 11 08 PRESSURE PARTS FINAL_RC EXECUTIVE SUMMARY END JULY 2009._1_Cost Reduction_Contracts Overview Slide_Oct 2009 v2" xfId="7203" xr:uid="{00000000-0005-0000-0000-0000171C0000}"/>
    <cellStyle name="R_06 11 08 PRESSURE PARTS FINAL_RC EXECUTIVE SUMMARY END JULY 2009._1_Proposed Overall Monthly Cost Report - End March 2010" xfId="7204" xr:uid="{00000000-0005-0000-0000-0000181C0000}"/>
    <cellStyle name="R_06 11 08 PRESSURE PARTS FINAL_RC EXECUTIVE SUMMARY END JULY 2009._1_Quality_October 2009" xfId="7205" xr:uid="{00000000-0005-0000-0000-0000191C0000}"/>
    <cellStyle name="R_06 11 08 PRESSURE PARTS FINAL_RC EXECUTIVE SUMMARY END JULY 2009._1_Reg&amp;Legal_ASGISA_CSR_Stakemngt" xfId="7206" xr:uid="{00000000-0005-0000-0000-00001A1C0000}"/>
    <cellStyle name="R_06 11 08 PRESSURE PARTS FINAL_RC EXECUTIVE SUMMARY END JULY 2009._Cost Forecast_April _2 (version 1)" xfId="7207" xr:uid="{00000000-0005-0000-0000-00001B1C0000}"/>
    <cellStyle name="R_06 11 08 PRESSURE PARTS FINAL_RC EXECUTIVE SUMMARY END JULY 2009._Cost Forecast_March " xfId="7208" xr:uid="{00000000-0005-0000-0000-00001C1C0000}"/>
    <cellStyle name="R_06 11 08 PRESSURE PARTS FINAL_RC EXECUTIVE SUMMARY END JULY 2009._Cost Reduction_Contracts Overview Slide_Oct 2009 v2" xfId="7209" xr:uid="{00000000-0005-0000-0000-00001D1C0000}"/>
    <cellStyle name="R_06 11 08 PRESSURE PARTS FINAL_RC EXECUTIVE SUMMARY END JULY 2009._PC Master Report" xfId="7210" xr:uid="{00000000-0005-0000-0000-00001E1C0000}"/>
    <cellStyle name="R_06 11 08 PRESSURE PARTS FINAL_RC EXECUTIVE SUMMARY END JULY 2009._Proposed Overall Monthly Cost Report - End March 2010" xfId="7211" xr:uid="{00000000-0005-0000-0000-00001F1C0000}"/>
    <cellStyle name="R_06 11 08 PRESSURE PARTS FINAL_RC EXECUTIVE SUMMARY END JULY 2009._Quality_October 2009" xfId="7212" xr:uid="{00000000-0005-0000-0000-0000201C0000}"/>
    <cellStyle name="R_06 11 08 PRESSURE PARTS FINAL_RC EXECUTIVE SUMMARY END JULY 2009._Reg&amp;Legal_ASGISA_CSR_Stakemngt" xfId="7213" xr:uid="{00000000-0005-0000-0000-0000211C0000}"/>
    <cellStyle name="R_06 11 08 PRESSURE PARTS FINAL_RC EXECUTIVE SUMMARY END SEP 2009." xfId="7214" xr:uid="{00000000-0005-0000-0000-0000221C0000}"/>
    <cellStyle name="R_06 11 08 PRESSURE PARTS FINAL_Risk Register Master" xfId="7215" xr:uid="{00000000-0005-0000-0000-0000231C0000}"/>
    <cellStyle name="R_06 11 08 PRESSURE PARTS FINAL_Risk Register Master_Commited cost - January  2010" xfId="7216" xr:uid="{00000000-0005-0000-0000-0000241C0000}"/>
    <cellStyle name="R_06 11 08 PRESSURE PARTS FINAL_Risk Register Master_Copy of MEDUPI Claim Register- (M-Drive)" xfId="7217" xr:uid="{00000000-0005-0000-0000-0000251C0000}"/>
    <cellStyle name="R_06 11 08 PRESSURE PARTS FINAL_Risk Register Master_Copy of MEDUPI Claim Register- (M-Drive)_20101018_Challenge Session Revisions FINAL" xfId="7218" xr:uid="{00000000-0005-0000-0000-0000261C0000}"/>
    <cellStyle name="R_06 11 08 PRESSURE PARTS FINAL_Risk Register Master_Cost Forecast_April _2 (version 1)" xfId="7219" xr:uid="{00000000-0005-0000-0000-0000271C0000}"/>
    <cellStyle name="R_06 11 08 PRESSURE PARTS FINAL_Risk Register Master_Cost Forecast_March " xfId="7220" xr:uid="{00000000-0005-0000-0000-0000281C0000}"/>
    <cellStyle name="R_06 11 08 PRESSURE PARTS FINAL_Risk Register Master_June 09 r2" xfId="7221" xr:uid="{00000000-0005-0000-0000-0000291C0000}"/>
    <cellStyle name="R_06 11 08 PRESSURE PARTS FINAL_Risk Register Master_June 09 r2_Cost Forecast_March " xfId="7222" xr:uid="{00000000-0005-0000-0000-00002A1C0000}"/>
    <cellStyle name="R_06 11 08 PRESSURE PARTS FINAL_Risk Register Master_June 09 r2_PC Master Report" xfId="7223" xr:uid="{00000000-0005-0000-0000-00002B1C0000}"/>
    <cellStyle name="R_06 11 08 PRESSURE PARTS FINAL_Risk Register Master_June 09 r2_Proposed Overall Monthly Cost Report - End March 2010" xfId="7224" xr:uid="{00000000-0005-0000-0000-00002C1C0000}"/>
    <cellStyle name="R_06 11 08 PRESSURE PARTS FINAL_Risk Register Master_October Claims Report (downloaded_06112009)" xfId="7225" xr:uid="{00000000-0005-0000-0000-00002D1C0000}"/>
    <cellStyle name="R_06 11 08 PRESSURE PARTS FINAL_Risk Register Master_October Claims Report (downloaded_06112009)_20101018_Challenge Session Revisions FINAL" xfId="7226" xr:uid="{00000000-0005-0000-0000-00002E1C0000}"/>
    <cellStyle name="R_06 11 08 PRESSURE PARTS FINAL_Risk Register Master_October Claims Report (downloaded_06112009)_Medupi_January Project Assurance Report Rev1" xfId="7227" xr:uid="{00000000-0005-0000-0000-00002F1C0000}"/>
    <cellStyle name="R_06 11 08 PRESSURE PARTS FINAL_Risk Register Master_P10_Enabling_Civils_02_June_09_Rev1" xfId="7228" xr:uid="{00000000-0005-0000-0000-0000301C0000}"/>
    <cellStyle name="R_06 11 08 PRESSURE PARTS FINAL_Risk Register Master_P10_Enabling_Civils_02_June_09_Rev1_Cost Forecast_March " xfId="7229" xr:uid="{00000000-0005-0000-0000-0000311C0000}"/>
    <cellStyle name="R_06 11 08 PRESSURE PARTS FINAL_Risk Register Master_P10_Enabling_Civils_02_June_09_Rev1_PC Master Report" xfId="7230" xr:uid="{00000000-0005-0000-0000-0000321C0000}"/>
    <cellStyle name="R_06 11 08 PRESSURE PARTS FINAL_Risk Register Master_P10_Enabling_Civils_02_June_09_Rev1_Proposed Overall Monthly Cost Report - End March 2010" xfId="7231" xr:uid="{00000000-0005-0000-0000-0000331C0000}"/>
    <cellStyle name="R_06 11 08 PRESSURE PARTS FINAL_Risk Register Master_P10_Enabling_Civils_02_May_09_final" xfId="7232" xr:uid="{00000000-0005-0000-0000-0000341C0000}"/>
    <cellStyle name="R_06 11 08 PRESSURE PARTS FINAL_Risk Register Master_P10_Enabling_Civils_02_May_09_final_Cost Forecast_March " xfId="7233" xr:uid="{00000000-0005-0000-0000-0000351C0000}"/>
    <cellStyle name="R_06 11 08 PRESSURE PARTS FINAL_Risk Register Master_P10_Enabling_Civils_02_May_09_final_PC Master Report" xfId="7234" xr:uid="{00000000-0005-0000-0000-0000361C0000}"/>
    <cellStyle name="R_06 11 08 PRESSURE PARTS FINAL_Risk Register Master_P10_Enabling_Civils_02_May_09_final_Proposed Overall Monthly Cost Report - End March 2010" xfId="7235" xr:uid="{00000000-0005-0000-0000-0000371C0000}"/>
    <cellStyle name="R_06 11 08 PRESSURE PARTS FINAL_Risk Register Master_PC Master Report" xfId="7236" xr:uid="{00000000-0005-0000-0000-0000381C0000}"/>
    <cellStyle name="R_06 11 08 PRESSURE PARTS FINAL_Risk Register Master_PC Master Report Feb09 Rev1 HL (version 1)" xfId="7237" xr:uid="{00000000-0005-0000-0000-0000391C0000}"/>
    <cellStyle name="R_06 11 08 PRESSURE PARTS FINAL_Risk Register Master_Proposed Overall Monthly Cost Report - End March 2010" xfId="7238" xr:uid="{00000000-0005-0000-0000-00003A1C0000}"/>
    <cellStyle name="R_06 11 08 PRESSURE PARTS FINAL_Risk Register Master_RC EXECUTIVE SUMMARY END Jan 2010. (version 2)" xfId="7239" xr:uid="{00000000-0005-0000-0000-00003B1C0000}"/>
    <cellStyle name="R_06 11 08 PRESSURE PARTS FINAL_Risk Register Master_RC EXECUTIVE SUMMARY END JULY 2009." xfId="7240" xr:uid="{00000000-0005-0000-0000-00003C1C0000}"/>
    <cellStyle name="R_06 11 08 PRESSURE PARTS FINAL_Risk Register Master_RC EXECUTIVE SUMMARY END JULY 2009._1" xfId="7241" xr:uid="{00000000-0005-0000-0000-00003D1C0000}"/>
    <cellStyle name="R_06 11 08 PRESSURE PARTS FINAL_Risk Register Master_RC EXECUTIVE SUMMARY END JULY 2009._1_Cost Forecast_March " xfId="7242" xr:uid="{00000000-0005-0000-0000-00003E1C0000}"/>
    <cellStyle name="R_06 11 08 PRESSURE PARTS FINAL_Risk Register Master_RC EXECUTIVE SUMMARY END JULY 2009._1_Cost Reduction_Contracts Overview Slide_Oct 2009 v2" xfId="7243" xr:uid="{00000000-0005-0000-0000-00003F1C0000}"/>
    <cellStyle name="R_06 11 08 PRESSURE PARTS FINAL_Risk Register Master_RC EXECUTIVE SUMMARY END JULY 2009._1_Proposed Overall Monthly Cost Report - End March 2010" xfId="7244" xr:uid="{00000000-0005-0000-0000-0000401C0000}"/>
    <cellStyle name="R_06 11 08 PRESSURE PARTS FINAL_Risk Register Master_RC EXECUTIVE SUMMARY END JULY 2009._1_Quality_October 2009" xfId="7245" xr:uid="{00000000-0005-0000-0000-0000411C0000}"/>
    <cellStyle name="R_06 11 08 PRESSURE PARTS FINAL_Risk Register Master_RC EXECUTIVE SUMMARY END JULY 2009._1_Reg&amp;Legal_ASGISA_CSR_Stakemngt" xfId="7246" xr:uid="{00000000-0005-0000-0000-0000421C0000}"/>
    <cellStyle name="R_06 11 08 PRESSURE PARTS FINAL_Risk Register Master_RC EXECUTIVE SUMMARY END JULY 2009._Cost Forecast_March " xfId="7247" xr:uid="{00000000-0005-0000-0000-0000431C0000}"/>
    <cellStyle name="R_06 11 08 PRESSURE PARTS FINAL_Risk Register Master_RC EXECUTIVE SUMMARY END JULY 2009._Cost Reduction_Contracts Overview Slide_Oct 2009 v2" xfId="7248" xr:uid="{00000000-0005-0000-0000-0000441C0000}"/>
    <cellStyle name="R_06 11 08 PRESSURE PARTS FINAL_Risk Register Master_RC EXECUTIVE SUMMARY END JULY 2009._PC Master Report" xfId="7249" xr:uid="{00000000-0005-0000-0000-0000451C0000}"/>
    <cellStyle name="R_06 11 08 PRESSURE PARTS FINAL_Risk Register Master_RC EXECUTIVE SUMMARY END JULY 2009._Proposed Overall Monthly Cost Report - End March 2010" xfId="7250" xr:uid="{00000000-0005-0000-0000-0000461C0000}"/>
    <cellStyle name="R_06 11 08 PRESSURE PARTS FINAL_Risk Register Master_RC EXECUTIVE SUMMARY END JULY 2009._Quality_October 2009" xfId="7251" xr:uid="{00000000-0005-0000-0000-0000471C0000}"/>
    <cellStyle name="R_06 11 08 PRESSURE PARTS FINAL_Risk Register Master_RC EXECUTIVE SUMMARY END JULY 2009._Reg&amp;Legal_ASGISA_CSR_Stakemngt" xfId="7252" xr:uid="{00000000-0005-0000-0000-0000481C0000}"/>
    <cellStyle name="R_06 11 08 PRESSURE PARTS FINAL_Risk Register Master_RC EXECUTIVE SUMMARY END SEP 2009." xfId="7253" xr:uid="{00000000-0005-0000-0000-0000491C0000}"/>
    <cellStyle name="R_06 11 08 PRESSURE PARTS FINAL_Trend Register Master" xfId="7254" xr:uid="{00000000-0005-0000-0000-00004A1C0000}"/>
    <cellStyle name="R_06 11 08 PRESSURE PARTS FINAL_Trend Register Master_Commited cost - January  2010" xfId="7255" xr:uid="{00000000-0005-0000-0000-00004B1C0000}"/>
    <cellStyle name="R_06 11 08 PRESSURE PARTS FINAL_Trend Register Master_Copy of MEDUPI Claim Register- (M-Drive)" xfId="7256" xr:uid="{00000000-0005-0000-0000-00004C1C0000}"/>
    <cellStyle name="R_06 11 08 PRESSURE PARTS FINAL_Trend Register Master_Copy of MEDUPI Claim Register- (M-Drive)_20101018_Challenge Session Revisions FINAL" xfId="7257" xr:uid="{00000000-0005-0000-0000-00004D1C0000}"/>
    <cellStyle name="R_06 11 08 PRESSURE PARTS FINAL_Trend Register Master_Cost Forecast_March " xfId="7258" xr:uid="{00000000-0005-0000-0000-00004E1C0000}"/>
    <cellStyle name="R_06 11 08 PRESSURE PARTS FINAL_Trend Register Master_June 09 r2" xfId="7259" xr:uid="{00000000-0005-0000-0000-00004F1C0000}"/>
    <cellStyle name="R_06 11 08 PRESSURE PARTS FINAL_Trend Register Master_June 09 r2_Cost Forecast_March " xfId="7260" xr:uid="{00000000-0005-0000-0000-0000501C0000}"/>
    <cellStyle name="R_06 11 08 PRESSURE PARTS FINAL_Trend Register Master_June 09 r2_PC Master Report" xfId="7261" xr:uid="{00000000-0005-0000-0000-0000511C0000}"/>
    <cellStyle name="R_06 11 08 PRESSURE PARTS FINAL_Trend Register Master_June 09 r2_Proposed Overall Monthly Cost Report - End March 2010" xfId="7262" xr:uid="{00000000-0005-0000-0000-0000521C0000}"/>
    <cellStyle name="R_06 11 08 PRESSURE PARTS FINAL_Trend Register Master_October Claims Report (downloaded_06112009)" xfId="7263" xr:uid="{00000000-0005-0000-0000-0000531C0000}"/>
    <cellStyle name="R_06 11 08 PRESSURE PARTS FINAL_Trend Register Master_October Claims Report (downloaded_06112009)_20101018_Challenge Session Revisions FINAL" xfId="7264" xr:uid="{00000000-0005-0000-0000-0000541C0000}"/>
    <cellStyle name="R_06 11 08 PRESSURE PARTS FINAL_Trend Register Master_October Claims Report (downloaded_06112009)_Medupi_January Project Assurance Report Rev1" xfId="7265" xr:uid="{00000000-0005-0000-0000-0000551C0000}"/>
    <cellStyle name="R_06 11 08 PRESSURE PARTS FINAL_Trend Register Master_P10_Enabling_Civils_02_June_09_Rev1" xfId="7266" xr:uid="{00000000-0005-0000-0000-0000561C0000}"/>
    <cellStyle name="R_06 11 08 PRESSURE PARTS FINAL_Trend Register Master_P10_Enabling_Civils_02_June_09_Rev1_Cost Forecast_March " xfId="7267" xr:uid="{00000000-0005-0000-0000-0000571C0000}"/>
    <cellStyle name="R_06 11 08 PRESSURE PARTS FINAL_Trend Register Master_P10_Enabling_Civils_02_June_09_Rev1_PC Master Report" xfId="7268" xr:uid="{00000000-0005-0000-0000-0000581C0000}"/>
    <cellStyle name="R_06 11 08 PRESSURE PARTS FINAL_Trend Register Master_P10_Enabling_Civils_02_June_09_Rev1_Proposed Overall Monthly Cost Report - End March 2010" xfId="7269" xr:uid="{00000000-0005-0000-0000-0000591C0000}"/>
    <cellStyle name="R_06 11 08 PRESSURE PARTS FINAL_Trend Register Master_P10_Enabling_Civils_02_May_09_final" xfId="7270" xr:uid="{00000000-0005-0000-0000-00005A1C0000}"/>
    <cellStyle name="R_06 11 08 PRESSURE PARTS FINAL_Trend Register Master_P10_Enabling_Civils_02_May_09_final_Cost Forecast_March " xfId="7271" xr:uid="{00000000-0005-0000-0000-00005B1C0000}"/>
    <cellStyle name="R_06 11 08 PRESSURE PARTS FINAL_Trend Register Master_P10_Enabling_Civils_02_May_09_final_PC Master Report" xfId="7272" xr:uid="{00000000-0005-0000-0000-00005C1C0000}"/>
    <cellStyle name="R_06 11 08 PRESSURE PARTS FINAL_Trend Register Master_P10_Enabling_Civils_02_May_09_final_Proposed Overall Monthly Cost Report - End March 2010" xfId="7273" xr:uid="{00000000-0005-0000-0000-00005D1C0000}"/>
    <cellStyle name="R_06 11 08 PRESSURE PARTS FINAL_Trend Register Master_PC Master Report" xfId="7274" xr:uid="{00000000-0005-0000-0000-00005E1C0000}"/>
    <cellStyle name="R_06 11 08 PRESSURE PARTS FINAL_Trend Register Master_PC Master Report Feb09 Rev1 HL (version 1)" xfId="7275" xr:uid="{00000000-0005-0000-0000-00005F1C0000}"/>
    <cellStyle name="R_06 11 08 PRESSURE PARTS FINAL_Trend Register Master_Proposed Overall Monthly Cost Report - End March 2010" xfId="7276" xr:uid="{00000000-0005-0000-0000-0000601C0000}"/>
    <cellStyle name="R_06 11 08 PRESSURE PARTS FINAL_Trend Register Master_RC EXECUTIVE SUMMARY END Jan 2010. (version 2)" xfId="7277" xr:uid="{00000000-0005-0000-0000-0000611C0000}"/>
    <cellStyle name="R_06 11 08 PRESSURE PARTS FINAL_Trend Register Master_RC EXECUTIVE SUMMARY END JULY 2009." xfId="7278" xr:uid="{00000000-0005-0000-0000-0000621C0000}"/>
    <cellStyle name="R_06 11 08 PRESSURE PARTS FINAL_Trend Register Master_RC EXECUTIVE SUMMARY END JULY 2009._1" xfId="7279" xr:uid="{00000000-0005-0000-0000-0000631C0000}"/>
    <cellStyle name="R_06 11 08 PRESSURE PARTS FINAL_Trend Register Master_RC EXECUTIVE SUMMARY END JULY 2009._1_Cost Forecast_March " xfId="7280" xr:uid="{00000000-0005-0000-0000-0000641C0000}"/>
    <cellStyle name="R_06 11 08 PRESSURE PARTS FINAL_Trend Register Master_RC EXECUTIVE SUMMARY END JULY 2009._1_Cost Reduction_Contracts Overview Slide_Oct 2009 v2" xfId="7281" xr:uid="{00000000-0005-0000-0000-0000651C0000}"/>
    <cellStyle name="R_06 11 08 PRESSURE PARTS FINAL_Trend Register Master_RC EXECUTIVE SUMMARY END JULY 2009._1_Proposed Overall Monthly Cost Report - End March 2010" xfId="7282" xr:uid="{00000000-0005-0000-0000-0000661C0000}"/>
    <cellStyle name="R_06 11 08 PRESSURE PARTS FINAL_Trend Register Master_RC EXECUTIVE SUMMARY END JULY 2009._1_Quality_October 2009" xfId="7283" xr:uid="{00000000-0005-0000-0000-0000671C0000}"/>
    <cellStyle name="R_06 11 08 PRESSURE PARTS FINAL_Trend Register Master_RC EXECUTIVE SUMMARY END JULY 2009._1_Reg&amp;Legal_ASGISA_CSR_Stakemngt" xfId="7284" xr:uid="{00000000-0005-0000-0000-0000681C0000}"/>
    <cellStyle name="R_06 11 08 PRESSURE PARTS FINAL_Trend Register Master_RC EXECUTIVE SUMMARY END JULY 2009._Cost Forecast_March " xfId="7285" xr:uid="{00000000-0005-0000-0000-0000691C0000}"/>
    <cellStyle name="R_06 11 08 PRESSURE PARTS FINAL_Trend Register Master_RC EXECUTIVE SUMMARY END JULY 2009._Cost Reduction_Contracts Overview Slide_Oct 2009 v2" xfId="7286" xr:uid="{00000000-0005-0000-0000-00006A1C0000}"/>
    <cellStyle name="R_06 11 08 PRESSURE PARTS FINAL_Trend Register Master_RC EXECUTIVE SUMMARY END JULY 2009._PC Master Report" xfId="7287" xr:uid="{00000000-0005-0000-0000-00006B1C0000}"/>
    <cellStyle name="R_06 11 08 PRESSURE PARTS FINAL_Trend Register Master_RC EXECUTIVE SUMMARY END JULY 2009._Proposed Overall Monthly Cost Report - End March 2010" xfId="7288" xr:uid="{00000000-0005-0000-0000-00006C1C0000}"/>
    <cellStyle name="R_06 11 08 PRESSURE PARTS FINAL_Trend Register Master_RC EXECUTIVE SUMMARY END JULY 2009._Quality_October 2009" xfId="7289" xr:uid="{00000000-0005-0000-0000-00006D1C0000}"/>
    <cellStyle name="R_06 11 08 PRESSURE PARTS FINAL_Trend Register Master_RC EXECUTIVE SUMMARY END JULY 2009._Reg&amp;Legal_ASGISA_CSR_Stakemngt" xfId="7290" xr:uid="{00000000-0005-0000-0000-00006E1C0000}"/>
    <cellStyle name="R_06 11 08 PRESSURE PARTS FINAL_Trend Register Master_RC EXECUTIVE SUMMARY END SEP 2009." xfId="7291" xr:uid="{00000000-0005-0000-0000-00006F1C0000}"/>
    <cellStyle name="R_06 11 08 PRESSURE PARTS FINAL_U1" xfId="7292" xr:uid="{00000000-0005-0000-0000-0000701C0000}"/>
    <cellStyle name="R_06 11 08 PRESSURE PARTS FINAL_U2" xfId="7293" xr:uid="{00000000-0005-0000-0000-0000711C0000}"/>
    <cellStyle name="R_06 11 08 PRESSURE PARTS FINAL_U3" xfId="7294" xr:uid="{00000000-0005-0000-0000-0000721C0000}"/>
    <cellStyle name="R_06 11 08 PRESSURE PARTS FINAL_U4" xfId="7295" xr:uid="{00000000-0005-0000-0000-0000731C0000}"/>
    <cellStyle name="R_06 11 08 PRESSURE PARTS FINAL_U5" xfId="7296" xr:uid="{00000000-0005-0000-0000-0000741C0000}"/>
    <cellStyle name="R_06 11 08 PRESSURE PARTS FINAL_U6" xfId="7297" xr:uid="{00000000-0005-0000-0000-0000751C0000}"/>
    <cellStyle name="R_061107 Calc Sheet" xfId="7298" xr:uid="{00000000-0005-0000-0000-0000761C0000}"/>
    <cellStyle name="R_061107 Calc Sheet_20080925 ice services Assessment Task order No 4" xfId="7299" xr:uid="{00000000-0005-0000-0000-0000771C0000}"/>
    <cellStyle name="R_061107 Calc Sheet_20080925 ice services Assessment Task order No 4_20110725chk1 DGR ice Timesheet data - July 2011" xfId="7300" xr:uid="{00000000-0005-0000-0000-0000781C0000}"/>
    <cellStyle name="R_061107 Calc Sheet_20090225rev &amp; 20090425 Task Order 25&amp;26 ice services assessments" xfId="7301" xr:uid="{00000000-0005-0000-0000-0000791C0000}"/>
    <cellStyle name="R_061107 Calc Sheet_20090315 CED Project support_update" xfId="7302" xr:uid="{00000000-0005-0000-0000-00007A1C0000}"/>
    <cellStyle name="R_061107 Calc Sheet_20090315 CED Project support_update_20090225rev &amp; 20090425 Task Order 25&amp;26 ice services assessments" xfId="7303" xr:uid="{00000000-0005-0000-0000-00007B1C0000}"/>
    <cellStyle name="R_061107 Calc Sheet_20090315 CED Project support_update_20090225rev &amp; 20090425 Task Order 25&amp;26 ice services assessments_20110725chk1 DGR ice Timesheet data - July 2011" xfId="7304" xr:uid="{00000000-0005-0000-0000-00007C1C0000}"/>
    <cellStyle name="R_061107 Calc Sheet_20090315 CED Project support_update_20091025 Task Order 24 ice services assessment" xfId="7305" xr:uid="{00000000-0005-0000-0000-00007D1C0000}"/>
    <cellStyle name="R_061107 Calc Sheet_20090315 CED Project support_update_20091025 Task Order 25 ice services assessment" xfId="7306" xr:uid="{00000000-0005-0000-0000-00007E1C0000}"/>
    <cellStyle name="R_061107 Calc Sheet_20090315 CED Project support_update_20091025 Task Order 25&amp;26 ice services assessment" xfId="7307" xr:uid="{00000000-0005-0000-0000-00007F1C0000}"/>
    <cellStyle name="R_061107 Calc Sheet_20090315 CED Project support_update_20091025 Task Order 26 ice services assessment" xfId="7308" xr:uid="{00000000-0005-0000-0000-0000801C0000}"/>
    <cellStyle name="R_061107 Calc Sheet_20090315 CED Project support_update_20091025 Task Order 28 ice services assessment Mercury SS" xfId="7309" xr:uid="{00000000-0005-0000-0000-0000811C0000}"/>
    <cellStyle name="R_061107 Calc Sheet_20090315 CED Project support_update_20091025 Task Order 29 ice services assessment" xfId="7310" xr:uid="{00000000-0005-0000-0000-0000821C0000}"/>
    <cellStyle name="R_061107 Calc Sheet_20090315 CED Project support_update_20091025 Task Order 31 ice services assessment" xfId="7311" xr:uid="{00000000-0005-0000-0000-0000831C0000}"/>
    <cellStyle name="R_061107 Calc Sheet_20090315 CED Project support_update_20091025 Task Order 33 ice services assessment" xfId="7312" xr:uid="{00000000-0005-0000-0000-0000841C0000}"/>
    <cellStyle name="R_061107 Calc Sheet_20090315 CED Project support_update_20091025 Task Order 34 ice services assessment" xfId="7313" xr:uid="{00000000-0005-0000-0000-0000851C0000}"/>
    <cellStyle name="R_061107 Calc Sheet_20090315 CED Project support_update_20091025 Task Order 35 ice services assessment" xfId="7314" xr:uid="{00000000-0005-0000-0000-0000861C0000}"/>
    <cellStyle name="R_061107 Calc Sheet_20090315 CED Project support_update_20091025 Task Order 36 ice services assessment" xfId="7315" xr:uid="{00000000-0005-0000-0000-0000871C0000}"/>
    <cellStyle name="R_061107 Calc Sheet_20090315 CED Project support_update_20091025 Task Order 37 ice services assessment" xfId="7316" xr:uid="{00000000-0005-0000-0000-0000881C0000}"/>
    <cellStyle name="R_061107 Calc Sheet_20090315 CED Project support_update_20091025 Task Order 37 Revised split ice services assessment" xfId="7317" xr:uid="{00000000-0005-0000-0000-0000891C0000}"/>
    <cellStyle name="R_061107 Calc Sheet_20090315 CED Project support_update_20091025 Task Order 39 ice services assessment" xfId="7318" xr:uid="{00000000-0005-0000-0000-00008A1C0000}"/>
    <cellStyle name="R_061107 Calc Sheet_20090315 CED Project support_update_20091025 Task Order 40 ice services assessment" xfId="7319" xr:uid="{00000000-0005-0000-0000-00008B1C0000}"/>
    <cellStyle name="R_061107 Calc Sheet_20090315 CED Project support_update_20091025 Task Order 41 ice services assessment &amp; invoice" xfId="7320" xr:uid="{00000000-0005-0000-0000-00008C1C0000}"/>
    <cellStyle name="R_061107 Calc Sheet_20090315 CED Project support_update_20091025 Task Order 42 ice services assessment" xfId="7321" xr:uid="{00000000-0005-0000-0000-00008D1C0000}"/>
    <cellStyle name="R_061107 Calc Sheet_20090315 CED Project support_update_20091025 Task Order 43 ice services assessment" xfId="7322" xr:uid="{00000000-0005-0000-0000-00008E1C0000}"/>
    <cellStyle name="R_061107 Calc Sheet_20090315 CED Project support_update_20091025 Task Order 44 ice services assessment" xfId="7323" xr:uid="{00000000-0005-0000-0000-00008F1C0000}"/>
    <cellStyle name="R_061107 Calc Sheet_20090315 CED Project support_update_20091025Rev Task Order 26 ice services assessment" xfId="7324" xr:uid="{00000000-0005-0000-0000-0000901C0000}"/>
    <cellStyle name="R_061107 Calc Sheet_20090315 CED Project support_update_200911 chk Task 41 Kusile Silos forecast" xfId="7325" xr:uid="{00000000-0005-0000-0000-0000911C0000}"/>
    <cellStyle name="R_061107 Calc Sheet_20090315 CED Project support_update_200911 Task Order 46 ice services Forecast" xfId="7326" xr:uid="{00000000-0005-0000-0000-0000921C0000}"/>
    <cellStyle name="R_061107 Calc Sheet_20090315 CED Project support_update_20091103 CED Project support services" xfId="7327" xr:uid="{00000000-0005-0000-0000-0000931C0000}"/>
    <cellStyle name="R_061107 Calc Sheet_20090315 CED Project support_update_20091104 CED Project support services" xfId="7328" xr:uid="{00000000-0005-0000-0000-0000941C0000}"/>
    <cellStyle name="R_061107 Calc Sheet_20090315 CED Project support_update_20091105 CED Project support services" xfId="7329" xr:uid="{00000000-0005-0000-0000-0000951C0000}"/>
    <cellStyle name="R_061107 Calc Sheet_20090315 CED Project support_update_20091125 Coal &amp; Ash Task Orders ice services invoice" xfId="7330" xr:uid="{00000000-0005-0000-0000-0000961C0000}"/>
    <cellStyle name="R_061107 Calc Sheet_20090315 CED Project support_update_20091125 Task Medupi Electrical ice services invoice" xfId="7331" xr:uid="{00000000-0005-0000-0000-0000971C0000}"/>
    <cellStyle name="R_061107 Calc Sheet_20090315 CED Project support_update_20091125 Task order 02 ice services assessment" xfId="7332" xr:uid="{00000000-0005-0000-0000-0000981C0000}"/>
    <cellStyle name="R_061107 Calc Sheet_20090315 CED Project support_update_20091125 Task Order 31 ice services assessment &amp; invoice" xfId="7333" xr:uid="{00000000-0005-0000-0000-0000991C0000}"/>
    <cellStyle name="R_061107 Calc Sheet_20090315 CED Project support_update_20091125 Task Order 32 ice services assessment" xfId="7334" xr:uid="{00000000-0005-0000-0000-00009A1C0000}"/>
    <cellStyle name="R_061107 Calc Sheet_20090315 CED Project support_update_20091125 Task Order 47 ice services assessment" xfId="7335" xr:uid="{00000000-0005-0000-0000-00009B1C0000}"/>
    <cellStyle name="R_061107 Calc Sheet_20090315 CED Project support_update_20091208 CED Project support services_nic003" xfId="7336" xr:uid="{00000000-0005-0000-0000-00009C1C0000}"/>
    <cellStyle name="R_061107 Calc Sheet_20090315 CED Project support_update_20091211 Task 51 Forecast ice services" xfId="7337" xr:uid="{00000000-0005-0000-0000-00009D1C0000}"/>
    <cellStyle name="R_061107 Calc Sheet_20090315 CED Project support_update_20091225 Task order 04 ice services assessment &amp; invoice" xfId="7338" xr:uid="{00000000-0005-0000-0000-00009E1C0000}"/>
    <cellStyle name="R_061107 Calc Sheet_20090315 CED Project support_update_20091225 Task Order 20 ice services assessment &amp; invoice" xfId="7339" xr:uid="{00000000-0005-0000-0000-00009F1C0000}"/>
    <cellStyle name="R_061107 Calc Sheet_20090315 CED Project support_update_20091225 Task order 46 assessment &amp; invoice" xfId="7340" xr:uid="{00000000-0005-0000-0000-0000A01C0000}"/>
    <cellStyle name="R_061107 Calc Sheet_20090315 CED Project support_update_20091230rev1 CED Project support services" xfId="7341" xr:uid="{00000000-0005-0000-0000-0000A11C0000}"/>
    <cellStyle name="R_061107 Calc Sheet_20090315 CED Project support_update_20100125 Coal &amp; Ash Task Orders ice services invoice" xfId="7342" xr:uid="{00000000-0005-0000-0000-0000A21C0000}"/>
    <cellStyle name="R_061107 Calc Sheet_20090315 CED Project support_update_20100125 Task 51 Hrs to date ice services" xfId="7343" xr:uid="{00000000-0005-0000-0000-0000A31C0000}"/>
    <cellStyle name="R_061107 Calc Sheet_20090315 CED Project support_update_20100125 Task Medupi Electrical ice services invoice" xfId="7344" xr:uid="{00000000-0005-0000-0000-0000A41C0000}"/>
    <cellStyle name="R_061107 Calc Sheet_20090315 CED Project support_update_20100125 Task order 02 ice services assessment" xfId="7345" xr:uid="{00000000-0005-0000-0000-0000A51C0000}"/>
    <cellStyle name="R_061107 Calc Sheet_20090315 CED Project support_update_20100125 Task Order 20 ice services assessment &amp; invoice" xfId="7346" xr:uid="{00000000-0005-0000-0000-0000A61C0000}"/>
    <cellStyle name="R_061107 Calc Sheet_20090315 CED Project support_update_20100125 Task Order 45 ice services assessment" xfId="7347" xr:uid="{00000000-0005-0000-0000-0000A71C0000}"/>
    <cellStyle name="R_061107 Calc Sheet_20090315 CED Project support_update_20100125 Task Order 51 ice services assessment &amp; invoice" xfId="7348" xr:uid="{00000000-0005-0000-0000-0000A81C0000}"/>
    <cellStyle name="R_061107 Calc Sheet_20090315 CED Project support_update_20100225 Task order 04 ice services assessment &amp; invoice" xfId="7349" xr:uid="{00000000-0005-0000-0000-0000A91C0000}"/>
    <cellStyle name="R_061107 Calc Sheet_20090315 CED Project support_update_20100304 CED Project support services" xfId="7350" xr:uid="{00000000-0005-0000-0000-0000AA1C0000}"/>
    <cellStyle name="R_061107 Calc Sheet_20090315 CED Project support_update_20100304rev1 CED Project support services" xfId="7351" xr:uid="{00000000-0005-0000-0000-0000AB1C0000}"/>
    <cellStyle name="R_061107 Calc Sheet_20090315 CED Project support_update_20100325 Task 51 Hrs to date ice services" xfId="7352" xr:uid="{00000000-0005-0000-0000-0000AC1C0000}"/>
    <cellStyle name="R_061107 Calc Sheet_20090315 CED Project support_update_20100325 Task Medupi Electrical ice services invoice" xfId="7353" xr:uid="{00000000-0005-0000-0000-0000AD1C0000}"/>
    <cellStyle name="R_061107 Calc Sheet_20090315 CED Project support_update_20100325 Task order 02 ice services assessment &amp; invoice" xfId="7354" xr:uid="{00000000-0005-0000-0000-0000AE1C0000}"/>
    <cellStyle name="R_061107 Calc Sheet_20090315 CED Project support_update_20100325 Task Order 20 ice services assessment &amp; invoice" xfId="7355" xr:uid="{00000000-0005-0000-0000-0000AF1C0000}"/>
    <cellStyle name="R_061107 Calc Sheet_20090315 CED Project support_update_20100329 Updated Task 53 Gen Transf Forecast ice services" xfId="7356" xr:uid="{00000000-0005-0000-0000-0000B01C0000}"/>
    <cellStyle name="R_061107 Calc Sheet_20090315 CED Project support_update_20100425 ice services Task No 0012 FGD assessment &amp; invoice" xfId="7357" xr:uid="{00000000-0005-0000-0000-0000B11C0000}"/>
    <cellStyle name="R_061107 Calc Sheet_20090315 CED Project support_update_20100425 Task 52 Cabling assessment &amp; invoice ice services" xfId="7358" xr:uid="{00000000-0005-0000-0000-0000B21C0000}"/>
    <cellStyle name="R_061107 Calc Sheet_20090315 CED Project support_update_20100425 Task order 04 ice services assessment &amp; invoice" xfId="7359" xr:uid="{00000000-0005-0000-0000-0000B31C0000}"/>
    <cellStyle name="R_061107 Calc Sheet_20090315 CED Project support_update_20100425 Task Order 29 ice services assessment &amp; invoice" xfId="7360" xr:uid="{00000000-0005-0000-0000-0000B41C0000}"/>
    <cellStyle name="R_061107 Calc Sheet_20090315 CED Project support_update_20100425 Task Order 51 ice services assessment &amp; invoice" xfId="7361" xr:uid="{00000000-0005-0000-0000-0000B51C0000}"/>
    <cellStyle name="R_061107 Calc Sheet_20090315 CED Project support_update_20100425 Task Order 55 ice services assessment &amp; invoice" xfId="7362" xr:uid="{00000000-0005-0000-0000-0000B61C0000}"/>
    <cellStyle name="R_061107 Calc Sheet_20090315 CED Project support_update_20100425 Task Order 56 ice services assessment &amp; invoice" xfId="7363" xr:uid="{00000000-0005-0000-0000-0000B71C0000}"/>
    <cellStyle name="R_061107 Calc Sheet_20090315 CED Project support_update_20100429 CED Project support Timesheet current" xfId="7364" xr:uid="{00000000-0005-0000-0000-0000B81C0000}"/>
    <cellStyle name="R_061107 Calc Sheet_20090315 CED Project support_update_20100525 ice services Task No 0012 FGD assessment" xfId="7365" xr:uid="{00000000-0005-0000-0000-0000B91C0000}"/>
    <cellStyle name="R_061107 Calc Sheet_20090315 CED Project support_update_20100525 Task order 04 ice services assessment &amp; invoice" xfId="7366" xr:uid="{00000000-0005-0000-0000-0000BA1C0000}"/>
    <cellStyle name="R_061107 Calc Sheet_20090315 CED Project support_update_20100613 Task Order 34 ice services assessment &amp; invoice" xfId="7367" xr:uid="{00000000-0005-0000-0000-0000BB1C0000}"/>
    <cellStyle name="R_061107 Calc Sheet_20090315 CED Project support_update_20100625 ice services Electrical &amp; C&amp;I assessment" xfId="7368" xr:uid="{00000000-0005-0000-0000-0000BC1C0000}"/>
    <cellStyle name="R_061107 Calc Sheet_20090315 CED Project support_update_20100625 ice services Task No 0012 FGD assessment" xfId="7369" xr:uid="{00000000-0005-0000-0000-0000BD1C0000}"/>
    <cellStyle name="R_061107 Calc Sheet_20090315 CED Project support_update_20100625 Task order 04 ice services assessment &amp; invoice" xfId="7370" xr:uid="{00000000-0005-0000-0000-0000BE1C0000}"/>
    <cellStyle name="R_061107 Calc Sheet_20090315 CED Project support_update_20100625 Turbine Summary weekly Timesheets" xfId="7371" xr:uid="{00000000-0005-0000-0000-0000BF1C0000}"/>
    <cellStyle name="R_061107 Calc Sheet_20090315 CED Project support_update_20100725 Task order 04 ice services assessment &amp; invoice" xfId="7372" xr:uid="{00000000-0005-0000-0000-0000C01C0000}"/>
    <cellStyle name="R_061107 Calc Sheet_20090315 CED Project support_update_20100803 Task order 02 Turbine ice services assessment dvw" xfId="7373" xr:uid="{00000000-0005-0000-0000-0000C11C0000}"/>
    <cellStyle name="R_061107 Calc Sheet_20090315 CED Project support_update_20100820 iWeNhle Consolidated Invoices" xfId="7374" xr:uid="{00000000-0005-0000-0000-0000C21C0000}"/>
    <cellStyle name="R_061107 Calc Sheet_20090315 CED Project support_update_20100820 iWeNhle Consolidated Invoices_20110725chk1 DGR ice Timesheet data - July 2011" xfId="7375" xr:uid="{00000000-0005-0000-0000-0000C31C0000}"/>
    <cellStyle name="R_061107 Calc Sheet_20090315 CED Project support_update_20100825 Task Order 13 ice services assessment" xfId="7376" xr:uid="{00000000-0005-0000-0000-0000C41C0000}"/>
    <cellStyle name="R_061107 Calc Sheet_20090315 CED Project support_update_20100902 Task order 02 Turbine ice services Ass &amp; Inv" xfId="7377" xr:uid="{00000000-0005-0000-0000-0000C51C0000}"/>
    <cellStyle name="R_061107 Calc Sheet_20090315 CED Project support_update_20100913 ice services Task No 0012 FGD assessment" xfId="7378" xr:uid="{00000000-0005-0000-0000-0000C61C0000}"/>
    <cellStyle name="R_061107 Calc Sheet_20090315 CED Project support_update_20100913 Task order 04 ice services assessment &amp; invoice" xfId="7379" xr:uid="{00000000-0005-0000-0000-0000C71C0000}"/>
    <cellStyle name="R_061107 Calc Sheet_20090315 CED Project support_update_20100925 ice services Medupi Electrical C&amp;I assessment" xfId="7380" xr:uid="{00000000-0005-0000-0000-0000C81C0000}"/>
    <cellStyle name="R_061107 Calc Sheet_20090315 CED Project support_update_20101008 Task 53 Generation ice services assessment &amp; invoice" xfId="7381" xr:uid="{00000000-0005-0000-0000-0000C91C0000}"/>
    <cellStyle name="R_061107 Calc Sheet_20090315 CED Project support_update_20101008 Task order 04 ice services assessment &amp; invoice (1)" xfId="7382" xr:uid="{00000000-0005-0000-0000-0000CA1C0000}"/>
    <cellStyle name="R_061107 Calc Sheet_20090315 CED Project support_update_20101011 update ice services Task No 0012 FGD assessments &amp; invoices" xfId="7383" xr:uid="{00000000-0005-0000-0000-0000CB1C0000}"/>
    <cellStyle name="R_061107 Calc Sheet_20090315 CED Project support_update_20101024 25Sep2010 Assess &amp; Inv Task order 02 Turbine ice services" xfId="7384" xr:uid="{00000000-0005-0000-0000-0000CC1C0000}"/>
    <cellStyle name="R_061107 Calc Sheet_20090315 CED Project support_update_20101025 Assessment ice services Task No 0012 FGD &amp; invoice" xfId="7385" xr:uid="{00000000-0005-0000-0000-0000CD1C0000}"/>
    <cellStyle name="R_061107 Calc Sheet_20090315 CED Project support_update_20101025 ice services assessment Task 52 Cabling &amp; invoice" xfId="7386" xr:uid="{00000000-0005-0000-0000-0000CE1C0000}"/>
    <cellStyle name="R_061107 Calc Sheet_20090315 CED Project support_update_20101025 ice services Medupi Electrical C&amp;I assessment &amp; invoice" xfId="7387" xr:uid="{00000000-0005-0000-0000-0000CF1C0000}"/>
    <cellStyle name="R_061107 Calc Sheet_20090315 CED Project support_update_20101025 Task Order 13 ice services assessment" xfId="7388" xr:uid="{00000000-0005-0000-0000-0000D01C0000}"/>
    <cellStyle name="R_061107 Calc Sheet_20090315 CED Project support_update_20101029 Task order 04 ice services assessment &amp; invoice" xfId="7389" xr:uid="{00000000-0005-0000-0000-0000D11C0000}"/>
    <cellStyle name="R_061107 Calc Sheet_20090315 CED Project support_update_20101109 Task 0064 Terr undergrd ice services" xfId="7390" xr:uid="{00000000-0005-0000-0000-0000D21C0000}"/>
    <cellStyle name="R_061107 Calc Sheet_20090315 CED Project support_update_20101116 From 1550  iWeNhle Consolidated Invoices" xfId="7391" xr:uid="{00000000-0005-0000-0000-0000D31C0000}"/>
    <cellStyle name="R_061107 Calc Sheet_20090315 CED Project support_update_20101116 From 1550  iWeNhle Consolidated Invoices_20110725chk1 DGR ice Timesheet data - July 2011" xfId="7392" xr:uid="{00000000-0005-0000-0000-0000D41C0000}"/>
    <cellStyle name="R_061107 Calc Sheet_20090315 CED Project support_update_2010825 Assessment &amp; invoice Task 0063 BoP ice services" xfId="7393" xr:uid="{00000000-0005-0000-0000-0000D51C0000}"/>
    <cellStyle name="R_061107 Calc Sheet_20090315 CED Project support_update_Agreed Final Hours" xfId="7394" xr:uid="{00000000-0005-0000-0000-0000D61C0000}"/>
    <cellStyle name="R_061107 Calc Sheet_20090315 CED Project support_update_CHECK 20091116JvD Updated Kusile Coal &amp; Ash allocation of hrs" xfId="7395" xr:uid="{00000000-0005-0000-0000-0000D71C0000}"/>
    <cellStyle name="R_061107 Calc Sheet_20090317 CED Project support_update" xfId="7396" xr:uid="{00000000-0005-0000-0000-0000D81C0000}"/>
    <cellStyle name="R_061107 Calc Sheet_20090425 Napo CHECK Kusile task orders 25  26" xfId="7397" xr:uid="{00000000-0005-0000-0000-0000D91C0000}"/>
    <cellStyle name="R_061107 Calc Sheet_20090425 Napo CHECK Kusile task orders 25  26_20110725chk1 DGR ice Timesheet data - July 2011" xfId="7398" xr:uid="{00000000-0005-0000-0000-0000DA1C0000}"/>
    <cellStyle name="R_061107 Calc Sheet_20090425 Task order 03 ice services assessment" xfId="7399" xr:uid="{00000000-0005-0000-0000-0000DB1C0000}"/>
    <cellStyle name="R_061107 Calc Sheet_20090425 Task order 04 ice services assessment" xfId="7400" xr:uid="{00000000-0005-0000-0000-0000DC1C0000}"/>
    <cellStyle name="R_061107 Calc Sheet_20090425 Task Order 31 ice services assessment" xfId="7401" xr:uid="{00000000-0005-0000-0000-0000DD1C0000}"/>
    <cellStyle name="R_061107 Calc Sheet_20090522 CED Project support services" xfId="7402" xr:uid="{00000000-0005-0000-0000-0000DE1C0000}"/>
    <cellStyle name="R_061107 Calc Sheet_20090522 CED Project support services_20110725chk1 DGR ice Timesheet data - July 2011" xfId="7403" xr:uid="{00000000-0005-0000-0000-0000DF1C0000}"/>
    <cellStyle name="R_061107 Calc Sheet_20090630 Extn Komati Time &amp; Cost" xfId="7404" xr:uid="{00000000-0005-0000-0000-0000E01C0000}"/>
    <cellStyle name="R_061107 Calc Sheet_20090715 Extn Komati Time &amp; Cost" xfId="7405" xr:uid="{00000000-0005-0000-0000-0000E11C0000}"/>
    <cellStyle name="R_061107 Calc Sheet_20090725 Task order 02 ice services assessment" xfId="7406" xr:uid="{00000000-0005-0000-0000-0000E21C0000}"/>
    <cellStyle name="R_061107 Calc Sheet_20090725 Task order 03 ice services assessment" xfId="7407" xr:uid="{00000000-0005-0000-0000-0000E31C0000}"/>
    <cellStyle name="R_061107 Calc Sheet_20090725 Task order 04 ice services assessment" xfId="7408" xr:uid="{00000000-0005-0000-0000-0000E41C0000}"/>
    <cellStyle name="R_061107 Calc Sheet_20090725 Task order 08 ice services assessment" xfId="7409" xr:uid="{00000000-0005-0000-0000-0000E51C0000}"/>
    <cellStyle name="R_061107 Calc Sheet_20090725 Task Order 09 ice services assessment" xfId="7410" xr:uid="{00000000-0005-0000-0000-0000E61C0000}"/>
    <cellStyle name="R_061107 Calc Sheet_20090725 Task order 34 ice services assessment" xfId="7411" xr:uid="{00000000-0005-0000-0000-0000E71C0000}"/>
    <cellStyle name="R_061107 Calc Sheet_20090725rev Extn Komati Time &amp; Cost" xfId="7412" xr:uid="{00000000-0005-0000-0000-0000E81C0000}"/>
    <cellStyle name="R_061107 Calc Sheet_20090825rev Extn Komati Time &amp; Cost" xfId="7413" xr:uid="{00000000-0005-0000-0000-0000E91C0000}"/>
    <cellStyle name="R_061107 Calc Sheet_20090907 hour alloc Status Task order Nos 35  36 Diesel Gen  UPS" xfId="7414" xr:uid="{00000000-0005-0000-0000-0000EA1C0000}"/>
    <cellStyle name="R_061107 Calc Sheet_20090907 hour alloc Status Task order Nos 35  36 Diesel Gen  UPS_20110725chk1 DGR ice Timesheet data - July 2011" xfId="7415" xr:uid="{00000000-0005-0000-0000-0000EB1C0000}"/>
    <cellStyle name="R_061107 Calc Sheet_20090908 Extn Komati Time &amp; Cost" xfId="7416" xr:uid="{00000000-0005-0000-0000-0000EC1C0000}"/>
    <cellStyle name="R_061107 Calc Sheet_20090925rev Extn Komati Time &amp; Cost" xfId="7417" xr:uid="{00000000-0005-0000-0000-0000ED1C0000}"/>
    <cellStyle name="R_061107 Calc Sheet_20090925tm Komati Hrs &amp; km ice services" xfId="7418" xr:uid="{00000000-0005-0000-0000-0000EE1C0000}"/>
    <cellStyle name="R_061107 Calc Sheet_20090925tm Komati Hrs &amp; km ice services_20100225rev Extn Komati Time &amp; Cost" xfId="7419" xr:uid="{00000000-0005-0000-0000-0000EF1C0000}"/>
    <cellStyle name="R_061107 Calc Sheet_20090925tm Komati Hrs &amp; km ice services_20100225rev1 Extn Komati Time &amp; Cost" xfId="7420" xr:uid="{00000000-0005-0000-0000-0000F01C0000}"/>
    <cellStyle name="R_061107 Calc Sheet_20090925tm Komati Hrs &amp; km ice services_20100325 Extn Komati Time &amp; Cost" xfId="7421" xr:uid="{00000000-0005-0000-0000-0000F11C0000}"/>
    <cellStyle name="R_061107 Calc Sheet_20090925tm Komati Hrs &amp; km ice services_20100325rev Extn Komati Time &amp; Cost" xfId="7422" xr:uid="{00000000-0005-0000-0000-0000F21C0000}"/>
    <cellStyle name="R_061107 Calc Sheet_20090925tm Komati Hrs &amp; km ice services_20100325tm Extn Komati Hours &amp; km" xfId="7423" xr:uid="{00000000-0005-0000-0000-0000F31C0000}"/>
    <cellStyle name="R_061107 Calc Sheet_20090925tm Komati Hrs &amp; km ice services_20100423 Extn Komati Time &amp; Cost" xfId="7424" xr:uid="{00000000-0005-0000-0000-0000F41C0000}"/>
    <cellStyle name="R_061107 Calc Sheet_20090925tm Komati Hrs &amp; km ice services_20100525 Extn Komati Time &amp; Cost" xfId="7425" xr:uid="{00000000-0005-0000-0000-0000F51C0000}"/>
    <cellStyle name="R_061107 Calc Sheet_20090925tm Komati Hrs &amp; km ice services_20100525cm Komati assessment Hrs &amp; km_2" xfId="7426" xr:uid="{00000000-0005-0000-0000-0000F61C0000}"/>
    <cellStyle name="R_061107 Calc Sheet_20090925tm Komati Hrs &amp; km ice services_20100625 Extn Komati Time &amp; Cost" xfId="7427" xr:uid="{00000000-0005-0000-0000-0000F71C0000}"/>
    <cellStyle name="R_061107 Calc Sheet_20090925tm Komati Hrs &amp; km ice services_20100625cm Komati services assessment hrs &amp; km" xfId="7428" xr:uid="{00000000-0005-0000-0000-0000F81C0000}"/>
    <cellStyle name="R_061107 Calc Sheet_20090925tm Komati Hrs &amp; km ice services_20100721cm Komati Services Hours &amp; km" xfId="7429" xr:uid="{00000000-0005-0000-0000-0000F91C0000}"/>
    <cellStyle name="R_061107 Calc Sheet_20090925tm Komati Hrs &amp; km ice services_20100721tm Komati Services Hours &amp; km" xfId="7430" xr:uid="{00000000-0005-0000-0000-0000FA1C0000}"/>
    <cellStyle name="R_061107 Calc Sheet_20090925tm Komati Hrs &amp; km ice services_20100725rev2 Extn Komati Time &amp; Cost" xfId="7431" xr:uid="{00000000-0005-0000-0000-0000FB1C0000}"/>
    <cellStyle name="R_061107 Calc Sheet_20090925tm Komati Hrs &amp; km ice services_20100825cm Komati Services Hours &amp; km" xfId="7432" xr:uid="{00000000-0005-0000-0000-0000FC1C0000}"/>
    <cellStyle name="R_061107 Calc Sheet_20090925tm Komati Hrs &amp; km ice services_20100825Rev Extn Komati Time &amp; Cost" xfId="7433" xr:uid="{00000000-0005-0000-0000-0000FD1C0000}"/>
    <cellStyle name="R_061107 Calc Sheet_20090925tm Komati Hrs &amp; km ice services_20100925REV Assessment 4600005911 Komati ice services" xfId="7434" xr:uid="{00000000-0005-0000-0000-0000FE1C0000}"/>
    <cellStyle name="R_061107 Calc Sheet_20090925tm Komati Hrs &amp; km ice services_20100925REV Assessment 4600005911 Komati ice services_20110725chk1 DGR ice Timesheet data - July 2011" xfId="7435" xr:uid="{00000000-0005-0000-0000-0000FF1C0000}"/>
    <cellStyle name="R_061107 Calc Sheet_20090925tm Komati Hrs &amp; km ice services_20100928 Extn Komati Time &amp; Cost" xfId="7436" xr:uid="{00000000-0005-0000-0000-0000001D0000}"/>
    <cellStyle name="R_061107 Calc Sheet_20090925tm Komati Hrs &amp; km ice services_20100929rev check ICE daily capture 2010" xfId="7437" xr:uid="{00000000-0005-0000-0000-0000011D0000}"/>
    <cellStyle name="R_061107 Calc Sheet_20090925tm Komati Hrs &amp; km ice services_20101028 ice assessment &amp; invoice Oct2010" xfId="7438" xr:uid="{00000000-0005-0000-0000-0000021D0000}"/>
    <cellStyle name="R_061107 Calc Sheet_20090925tm Komati Hrs &amp; km ice services_2010425cm Extn Komati Hours &amp; km" xfId="7439" xr:uid="{00000000-0005-0000-0000-0000031D0000}"/>
    <cellStyle name="R_061107 Calc Sheet_20090925tm Komati Hrs &amp; km ice services_2010425tm Extn Komati Hours &amp; km" xfId="7440" xr:uid="{00000000-0005-0000-0000-0000041D0000}"/>
    <cellStyle name="R_061107 Calc Sheet_20090925tm Komati Hrs &amp; km ice services_20110725chk1 DGR ice Timesheet data - July 2011" xfId="7441" xr:uid="{00000000-0005-0000-0000-0000051D0000}"/>
    <cellStyle name="R_061107 Calc Sheet_20091025 Task order 02 ice services assessment" xfId="7442" xr:uid="{00000000-0005-0000-0000-0000061D0000}"/>
    <cellStyle name="R_061107 Calc Sheet_20091025 Task order 03 ice services assessment" xfId="7443" xr:uid="{00000000-0005-0000-0000-0000071D0000}"/>
    <cellStyle name="R_061107 Calc Sheet_20091025 Task order 04 ice services assessment" xfId="7444" xr:uid="{00000000-0005-0000-0000-0000081D0000}"/>
    <cellStyle name="R_061107 Calc Sheet_20091025 Task order 08 ice services assessment" xfId="7445" xr:uid="{00000000-0005-0000-0000-0000091D0000}"/>
    <cellStyle name="R_061107 Calc Sheet_20091025 Task Order 09 ice services assessment" xfId="7446" xr:uid="{00000000-0005-0000-0000-00000A1D0000}"/>
    <cellStyle name="R_061107 Calc Sheet_20091025 Task Order 12 ice services assessment" xfId="7447" xr:uid="{00000000-0005-0000-0000-00000B1D0000}"/>
    <cellStyle name="R_061107 Calc Sheet_20091025 Task Order 18 ice services assessment" xfId="7448" xr:uid="{00000000-0005-0000-0000-00000C1D0000}"/>
    <cellStyle name="R_061107 Calc Sheet_20091025 Task Order 20 ice services assessment" xfId="7449" xr:uid="{00000000-0005-0000-0000-00000D1D0000}"/>
    <cellStyle name="R_061107 Calc Sheet_20091025 Task Order 22 ice services assessment" xfId="7450" xr:uid="{00000000-0005-0000-0000-00000E1D0000}"/>
    <cellStyle name="R_061107 Calc Sheet_20091025 Task Order 24 ice services assessment" xfId="7451" xr:uid="{00000000-0005-0000-0000-00000F1D0000}"/>
    <cellStyle name="R_061107 Calc Sheet_20091025 Task Order 25 ice services assessment" xfId="7452" xr:uid="{00000000-0005-0000-0000-0000101D0000}"/>
    <cellStyle name="R_061107 Calc Sheet_20091025 Task Order 25&amp;26 ice services assessment" xfId="7453" xr:uid="{00000000-0005-0000-0000-0000111D0000}"/>
    <cellStyle name="R_061107 Calc Sheet_20091025 Task Order 26 ice services assessment" xfId="7454" xr:uid="{00000000-0005-0000-0000-0000121D0000}"/>
    <cellStyle name="R_061107 Calc Sheet_20091025 Task Order 28 ice services assessment Mercury SS" xfId="7455" xr:uid="{00000000-0005-0000-0000-0000131D0000}"/>
    <cellStyle name="R_061107 Calc Sheet_20091025 Task Order 29 ice services assessment" xfId="7456" xr:uid="{00000000-0005-0000-0000-0000141D0000}"/>
    <cellStyle name="R_061107 Calc Sheet_20091025 Task Order 31 ice services assessment" xfId="7457" xr:uid="{00000000-0005-0000-0000-0000151D0000}"/>
    <cellStyle name="R_061107 Calc Sheet_20091025 Task Order 33 ice services assessment" xfId="7458" xr:uid="{00000000-0005-0000-0000-0000161D0000}"/>
    <cellStyle name="R_061107 Calc Sheet_20091025 Task Order 34 ice services assessment" xfId="7459" xr:uid="{00000000-0005-0000-0000-0000171D0000}"/>
    <cellStyle name="R_061107 Calc Sheet_20091025 Task Order 35 ice services assessment" xfId="7460" xr:uid="{00000000-0005-0000-0000-0000181D0000}"/>
    <cellStyle name="R_061107 Calc Sheet_20091025 Task Order 36 ice services assessment" xfId="7461" xr:uid="{00000000-0005-0000-0000-0000191D0000}"/>
    <cellStyle name="R_061107 Calc Sheet_20091025 Task Order 37 ice services assessment" xfId="7462" xr:uid="{00000000-0005-0000-0000-00001A1D0000}"/>
    <cellStyle name="R_061107 Calc Sheet_20091025 Task Order 37 Revised split ice services assessment" xfId="7463" xr:uid="{00000000-0005-0000-0000-00001B1D0000}"/>
    <cellStyle name="R_061107 Calc Sheet_20091025 Task Order 39 ice services assessment" xfId="7464" xr:uid="{00000000-0005-0000-0000-00001C1D0000}"/>
    <cellStyle name="R_061107 Calc Sheet_20091025 Task Order 40 ice services assessment" xfId="7465" xr:uid="{00000000-0005-0000-0000-00001D1D0000}"/>
    <cellStyle name="R_061107 Calc Sheet_20091025 Task Order 41 ice services assessment &amp; invoice" xfId="7466" xr:uid="{00000000-0005-0000-0000-00001E1D0000}"/>
    <cellStyle name="R_061107 Calc Sheet_20091025 Task Order 42 ice services assessment" xfId="7467" xr:uid="{00000000-0005-0000-0000-00001F1D0000}"/>
    <cellStyle name="R_061107 Calc Sheet_20091025 Task Order 43 ice services assessment" xfId="7468" xr:uid="{00000000-0005-0000-0000-0000201D0000}"/>
    <cellStyle name="R_061107 Calc Sheet_20091025 Task Order 44 ice services assessment" xfId="7469" xr:uid="{00000000-0005-0000-0000-0000211D0000}"/>
    <cellStyle name="R_061107 Calc Sheet_20091025cm Komati Hrs &amp; km ice services" xfId="7470" xr:uid="{00000000-0005-0000-0000-0000221D0000}"/>
    <cellStyle name="R_061107 Calc Sheet_20091025Rev Task Order 26 ice services assessment" xfId="7471" xr:uid="{00000000-0005-0000-0000-0000231D0000}"/>
    <cellStyle name="R_061107 Calc Sheet_20091025rev1 Extn Komati Time &amp; Cost" xfId="7472" xr:uid="{00000000-0005-0000-0000-0000241D0000}"/>
    <cellStyle name="R_061107 Calc Sheet_20091025rev2 Extn Komati Time &amp; Cost" xfId="7473" xr:uid="{00000000-0005-0000-0000-0000251D0000}"/>
    <cellStyle name="R_061107 Calc Sheet_20091030rev3 CED Project support services" xfId="7474" xr:uid="{00000000-0005-0000-0000-0000261D0000}"/>
    <cellStyle name="R_061107 Calc Sheet_20091030rev3 CED Project support services_20110725chk1 DGR ice Timesheet data - July 2011" xfId="7475" xr:uid="{00000000-0005-0000-0000-0000271D0000}"/>
    <cellStyle name="R_061107 Calc Sheet_200911 chk Task 41 Kusile Silos forecast" xfId="7476" xr:uid="{00000000-0005-0000-0000-0000281D0000}"/>
    <cellStyle name="R_061107 Calc Sheet_200911 chk Task 41 Kusile Silos forecast_20110725chk1 DGR ice Timesheet data - July 2011" xfId="7477" xr:uid="{00000000-0005-0000-0000-0000291D0000}"/>
    <cellStyle name="R_061107 Calc Sheet_200911 Task Order 46 ice services Forecast" xfId="7478" xr:uid="{00000000-0005-0000-0000-00002A1D0000}"/>
    <cellStyle name="R_061107 Calc Sheet_200911 Task Order 46 ice services Forecast_20110725chk1 DGR ice Timesheet data - July 2011" xfId="7479" xr:uid="{00000000-0005-0000-0000-00002B1D0000}"/>
    <cellStyle name="R_061107 Calc Sheet_20091101rev CED Project support services" xfId="7480" xr:uid="{00000000-0005-0000-0000-00002C1D0000}"/>
    <cellStyle name="R_061107 Calc Sheet_20091101rev CED Project support services_20110725chk1 DGR ice Timesheet data - July 2011" xfId="7481" xr:uid="{00000000-0005-0000-0000-00002D1D0000}"/>
    <cellStyle name="R_061107 Calc Sheet_20091102 CED Project support services" xfId="7482" xr:uid="{00000000-0005-0000-0000-00002E1D0000}"/>
    <cellStyle name="R_061107 Calc Sheet_20091102 CED Project support services_20110725chk1 DGR ice Timesheet data - July 2011" xfId="7483" xr:uid="{00000000-0005-0000-0000-00002F1D0000}"/>
    <cellStyle name="R_061107 Calc Sheet_20091103 CED Project support services" xfId="7484" xr:uid="{00000000-0005-0000-0000-0000301D0000}"/>
    <cellStyle name="R_061107 Calc Sheet_20091103 CED Project support services_20110725chk1 DGR ice Timesheet data - July 2011" xfId="7485" xr:uid="{00000000-0005-0000-0000-0000311D0000}"/>
    <cellStyle name="R_061107 Calc Sheet_20091104 CED Project support services" xfId="7486" xr:uid="{00000000-0005-0000-0000-0000321D0000}"/>
    <cellStyle name="R_061107 Calc Sheet_20091104 CED Project support services_20110725chk1 DGR ice Timesheet data - July 2011" xfId="7487" xr:uid="{00000000-0005-0000-0000-0000331D0000}"/>
    <cellStyle name="R_061107 Calc Sheet_20091105 CED Project support services" xfId="7488" xr:uid="{00000000-0005-0000-0000-0000341D0000}"/>
    <cellStyle name="R_061107 Calc Sheet_20091105 CED Project support services_20110725chk1 DGR ice Timesheet data - July 2011" xfId="7489" xr:uid="{00000000-0005-0000-0000-0000351D0000}"/>
    <cellStyle name="R_061107 Calc Sheet_20091125 Task order 02 ice services assessment" xfId="7490" xr:uid="{00000000-0005-0000-0000-0000361D0000}"/>
    <cellStyle name="R_061107 Calc Sheet_20091125 Task order 04 ice services assessment" xfId="7491" xr:uid="{00000000-0005-0000-0000-0000371D0000}"/>
    <cellStyle name="R_061107 Calc Sheet_20091125 Task Order 31 ice services assessment &amp; invoice" xfId="7492" xr:uid="{00000000-0005-0000-0000-0000381D0000}"/>
    <cellStyle name="R_061107 Calc Sheet_20091125 Task Order 32 ice services assessment" xfId="7493" xr:uid="{00000000-0005-0000-0000-0000391D0000}"/>
    <cellStyle name="R_061107 Calc Sheet_20091125 Task Order 47 ice services assessment" xfId="7494" xr:uid="{00000000-0005-0000-0000-00003A1D0000}"/>
    <cellStyle name="R_061107 Calc Sheet_20091125cindy Komati Hrs &amp; km ice services" xfId="7495" xr:uid="{00000000-0005-0000-0000-00003B1D0000}"/>
    <cellStyle name="R_061107 Calc Sheet_20091125tm rev Komati Hrs &amp; km ice services" xfId="7496" xr:uid="{00000000-0005-0000-0000-00003C1D0000}"/>
    <cellStyle name="R_061107 Calc Sheet_200911rev Extn Komati Time &amp; Cost" xfId="7497" xr:uid="{00000000-0005-0000-0000-00003D1D0000}"/>
    <cellStyle name="R_061107 Calc Sheet_20091208 CED Project support services_nic003" xfId="7498" xr:uid="{00000000-0005-0000-0000-00003E1D0000}"/>
    <cellStyle name="R_061107 Calc Sheet_20091208 CED Project support services_nic003_20110725chk1 DGR ice Timesheet data - July 2011" xfId="7499" xr:uid="{00000000-0005-0000-0000-00003F1D0000}"/>
    <cellStyle name="R_061107 Calc Sheet_20091209 CED Task order list" xfId="7500" xr:uid="{00000000-0005-0000-0000-0000401D0000}"/>
    <cellStyle name="R_061107 Calc Sheet_20091209 CED Task order list_20110725chk1 DGR ice Timesheet data - July 2011" xfId="7501" xr:uid="{00000000-0005-0000-0000-0000411D0000}"/>
    <cellStyle name="R_061107 Calc Sheet_20091211 Task 29 Forecast ice services" xfId="7502" xr:uid="{00000000-0005-0000-0000-0000421D0000}"/>
    <cellStyle name="R_061107 Calc Sheet_20091211 Task 51 Forecast ice services" xfId="7503" xr:uid="{00000000-0005-0000-0000-0000431D0000}"/>
    <cellStyle name="R_061107 Calc Sheet_20091214 CED Project support services" xfId="7504" xr:uid="{00000000-0005-0000-0000-0000441D0000}"/>
    <cellStyle name="R_061107 Calc Sheet_20091214 CED Project support services_20110725chk1 DGR ice Timesheet data - July 2011" xfId="7505" xr:uid="{00000000-0005-0000-0000-0000451D0000}"/>
    <cellStyle name="R_061107 Calc Sheet_20091225 Task order 04 ice services assessment &amp; invoice" xfId="7506" xr:uid="{00000000-0005-0000-0000-0000461D0000}"/>
    <cellStyle name="R_061107 Calc Sheet_20091225 Task Order 20 ice services assessment &amp; invoice" xfId="7507" xr:uid="{00000000-0005-0000-0000-0000471D0000}"/>
    <cellStyle name="R_061107 Calc Sheet_20091225 Task order 46 assessment &amp; invoice" xfId="7508" xr:uid="{00000000-0005-0000-0000-0000481D0000}"/>
    <cellStyle name="R_061107 Calc Sheet_20091225 Task order 46 assessment &amp; invoice_20110725chk1 DGR ice Timesheet data - July 2011" xfId="7509" xr:uid="{00000000-0005-0000-0000-0000491D0000}"/>
    <cellStyle name="R_061107 Calc Sheet_20091230 CED Project support services" xfId="7510" xr:uid="{00000000-0005-0000-0000-00004A1D0000}"/>
    <cellStyle name="R_061107 Calc Sheet_20091230 CED Project support services_20110725chk1 DGR ice Timesheet data - July 2011" xfId="7511" xr:uid="{00000000-0005-0000-0000-00004B1D0000}"/>
    <cellStyle name="R_061107 Calc Sheet_20091230rev1 CED Project support services" xfId="7512" xr:uid="{00000000-0005-0000-0000-00004C1D0000}"/>
    <cellStyle name="R_061107 Calc Sheet_20091230rev1 CED Project support services_20110725chk1 DGR ice Timesheet data - July 2011" xfId="7513" xr:uid="{00000000-0005-0000-0000-00004D1D0000}"/>
    <cellStyle name="R_061107 Calc Sheet_20091231 Task 52 Forecast ice services" xfId="7514" xr:uid="{00000000-0005-0000-0000-00004E1D0000}"/>
    <cellStyle name="R_061107 Calc Sheet_200912rev1 Extn Komati Time &amp; Cost" xfId="7515" xr:uid="{00000000-0005-0000-0000-00004F1D0000}"/>
    <cellStyle name="R_061107 Calc Sheet_20100104 CED Project support services" xfId="7516" xr:uid="{00000000-0005-0000-0000-0000501D0000}"/>
    <cellStyle name="R_061107 Calc Sheet_20100104 CED Project support services_20110725chk1 DGR ice Timesheet data - July 2011" xfId="7517" xr:uid="{00000000-0005-0000-0000-0000511D0000}"/>
    <cellStyle name="R_061107 Calc Sheet_20100125 Task 51 Hrs to date ice services" xfId="7518" xr:uid="{00000000-0005-0000-0000-0000521D0000}"/>
    <cellStyle name="R_061107 Calc Sheet_20100125 Task 51 Hrs to date ice services_20110725chk1 DGR ice Timesheet data - July 2011" xfId="7519" xr:uid="{00000000-0005-0000-0000-0000531D0000}"/>
    <cellStyle name="R_061107 Calc Sheet_20100125 Task order 02 ice assessment hours" xfId="7520" xr:uid="{00000000-0005-0000-0000-0000541D0000}"/>
    <cellStyle name="R_061107 Calc Sheet_20100125 Task order 02 ice services assessment" xfId="7521" xr:uid="{00000000-0005-0000-0000-0000551D0000}"/>
    <cellStyle name="R_061107 Calc Sheet_20100125 Task Order 20 ice services assessment &amp; invoice" xfId="7522" xr:uid="{00000000-0005-0000-0000-0000561D0000}"/>
    <cellStyle name="R_061107 Calc Sheet_20100125 Task Order 45 ice services assessment" xfId="7523" xr:uid="{00000000-0005-0000-0000-0000571D0000}"/>
    <cellStyle name="R_061107 Calc Sheet_20100125 Task Order 51 ice services assessment &amp; invoice" xfId="7524" xr:uid="{00000000-0005-0000-0000-0000581D0000}"/>
    <cellStyle name="R_061107 Calc Sheet_20100125cm Komati Hrs &amp; km ice services" xfId="7525" xr:uid="{00000000-0005-0000-0000-0000591D0000}"/>
    <cellStyle name="R_061107 Calc Sheet_20100125dm Task Order 20 ice services assessment &amp; invoice" xfId="7526" xr:uid="{00000000-0005-0000-0000-00005A1D0000}"/>
    <cellStyle name="R_061107 Calc Sheet_20100125rev Extn Komati Time &amp; Cost" xfId="7527" xr:uid="{00000000-0005-0000-0000-00005B1D0000}"/>
    <cellStyle name="R_061107 Calc Sheet_20100210Rev CED Project support services" xfId="7528" xr:uid="{00000000-0005-0000-0000-00005C1D0000}"/>
    <cellStyle name="R_061107 Calc Sheet_20100210Rev CED Project support services_20110725chk1 DGR ice Timesheet data - July 2011" xfId="7529" xr:uid="{00000000-0005-0000-0000-00005D1D0000}"/>
    <cellStyle name="R_061107 Calc Sheet_20100225 Task order 04 ice services assessment &amp; invoice" xfId="7530" xr:uid="{00000000-0005-0000-0000-00005E1D0000}"/>
    <cellStyle name="R_061107 Calc Sheet_20100225rev Extn Komati Time &amp; Cost" xfId="7531" xr:uid="{00000000-0005-0000-0000-00005F1D0000}"/>
    <cellStyle name="R_061107 Calc Sheet_20100225rev1 Extn Komati Time &amp; Cost" xfId="7532" xr:uid="{00000000-0005-0000-0000-0000601D0000}"/>
    <cellStyle name="R_061107 Calc Sheet_20100302 Task No 13 Gen Transf proposal ice services" xfId="7533" xr:uid="{00000000-0005-0000-0000-0000611D0000}"/>
    <cellStyle name="R_061107 Calc Sheet_20100304 CED Project support services" xfId="7534" xr:uid="{00000000-0005-0000-0000-0000621D0000}"/>
    <cellStyle name="R_061107 Calc Sheet_20100304 CED Project support services_20110725chk1 DGR ice Timesheet data - July 2011" xfId="7535" xr:uid="{00000000-0005-0000-0000-0000631D0000}"/>
    <cellStyle name="R_061107 Calc Sheet_20100304rev1 CED Project support services" xfId="7536" xr:uid="{00000000-0005-0000-0000-0000641D0000}"/>
    <cellStyle name="R_061107 Calc Sheet_20100304rev1 CED Project support services_20110725chk1 DGR ice Timesheet data - July 2011" xfId="7537" xr:uid="{00000000-0005-0000-0000-0000651D0000}"/>
    <cellStyle name="R_061107 Calc Sheet_20100325 Extn Komati Time &amp; Cost" xfId="7538" xr:uid="{00000000-0005-0000-0000-0000661D0000}"/>
    <cellStyle name="R_061107 Calc Sheet_20100325 Task 51 Hrs to date ice services" xfId="7539" xr:uid="{00000000-0005-0000-0000-0000671D0000}"/>
    <cellStyle name="R_061107 Calc Sheet_20100325 Task 51 Hrs to date ice services_20110725chk1 DGR ice Timesheet data - July 2011" xfId="7540" xr:uid="{00000000-0005-0000-0000-0000681D0000}"/>
    <cellStyle name="R_061107 Calc Sheet_20100325 Task order 02 ice services assessment &amp; invoice" xfId="7541" xr:uid="{00000000-0005-0000-0000-0000691D0000}"/>
    <cellStyle name="R_061107 Calc Sheet_20100325 Task order 02 ice services Turbine details" xfId="7542" xr:uid="{00000000-0005-0000-0000-00006A1D0000}"/>
    <cellStyle name="R_061107 Calc Sheet_20100325 Task order 02 ice services Turbine details_20110725chk1 DGR ice Timesheet data - July 2011" xfId="7543" xr:uid="{00000000-0005-0000-0000-00006B1D0000}"/>
    <cellStyle name="R_061107 Calc Sheet_20100325rev Extn Komati Time &amp; Cost" xfId="7544" xr:uid="{00000000-0005-0000-0000-00006C1D0000}"/>
    <cellStyle name="R_061107 Calc Sheet_20100325tm Extn Komati Hours &amp; km" xfId="7545" xr:uid="{00000000-0005-0000-0000-00006D1D0000}"/>
    <cellStyle name="R_061107 Calc Sheet_20100329 Updated Task 53 Gen Transf Forecast ice services" xfId="7546" xr:uid="{00000000-0005-0000-0000-00006E1D0000}"/>
    <cellStyle name="R_061107 Calc Sheet_20100408 Task No 0012 FGD proposal ice services" xfId="7547" xr:uid="{00000000-0005-0000-0000-00006F1D0000}"/>
    <cellStyle name="R_061107 Calc Sheet_20100423 Extn Komati Time &amp; Cost" xfId="7548" xr:uid="{00000000-0005-0000-0000-0000701D0000}"/>
    <cellStyle name="R_061107 Calc Sheet_20100425 Task 29 Limestone Hrs ice services" xfId="7549" xr:uid="{00000000-0005-0000-0000-0000711D0000}"/>
    <cellStyle name="R_061107 Calc Sheet_20100425 Task 29 Limestone Hrs ice services_20110725chk1 DGR ice Timesheet data - July 2011" xfId="7550" xr:uid="{00000000-0005-0000-0000-0000721D0000}"/>
    <cellStyle name="R_061107 Calc Sheet_20100425 Task Order 29 ice services assessment &amp; invoice" xfId="7551" xr:uid="{00000000-0005-0000-0000-0000731D0000}"/>
    <cellStyle name="R_061107 Calc Sheet_20100425 Task Order 51 ice services assessment &amp; invoice" xfId="7552" xr:uid="{00000000-0005-0000-0000-0000741D0000}"/>
    <cellStyle name="R_061107 Calc Sheet_20100429 CED Project support Timesheet current" xfId="7553" xr:uid="{00000000-0005-0000-0000-0000751D0000}"/>
    <cellStyle name="R_061107 Calc Sheet_20100429 CED Project support Timesheet current_20110725chk1 DGR ice Timesheet data - July 2011" xfId="7554" xr:uid="{00000000-0005-0000-0000-0000761D0000}"/>
    <cellStyle name="R_061107 Calc Sheet_20100511 Task 63 BoP hrs" xfId="7555" xr:uid="{00000000-0005-0000-0000-0000771D0000}"/>
    <cellStyle name="R_061107 Calc Sheet_20100511 Task 63 BoP hrs_20110725chk1 DGR ice Timesheet data - July 2011" xfId="7556" xr:uid="{00000000-0005-0000-0000-0000781D0000}"/>
    <cellStyle name="R_061107 Calc Sheet_20100518 Medupi March 2010 summary" xfId="7557" xr:uid="{00000000-0005-0000-0000-0000791D0000}"/>
    <cellStyle name="R_061107 Calc Sheet_20100525 Extn Komati Time &amp; Cost" xfId="7558" xr:uid="{00000000-0005-0000-0000-00007A1D0000}"/>
    <cellStyle name="R_061107 Calc Sheet_20100525cm Komati assessment Hrs &amp; km_2" xfId="7559" xr:uid="{00000000-0005-0000-0000-00007B1D0000}"/>
    <cellStyle name="R_061107 Calc Sheet_20100625 Extn Komati Time &amp; Cost" xfId="7560" xr:uid="{00000000-0005-0000-0000-00007C1D0000}"/>
    <cellStyle name="R_061107 Calc Sheet_20100625 Turbine Summary weekly Timesheets" xfId="7561" xr:uid="{00000000-0005-0000-0000-00007D1D0000}"/>
    <cellStyle name="R_061107 Calc Sheet_20100625cm Komati services assessment hrs &amp; km" xfId="7562" xr:uid="{00000000-0005-0000-0000-00007E1D0000}"/>
    <cellStyle name="R_061107 Calc Sheet_20100721cm Komati Services Hours &amp; km" xfId="7563" xr:uid="{00000000-0005-0000-0000-00007F1D0000}"/>
    <cellStyle name="R_061107 Calc Sheet_20100721tm Komati Services Hours &amp; km" xfId="7564" xr:uid="{00000000-0005-0000-0000-0000801D0000}"/>
    <cellStyle name="R_061107 Calc Sheet_20100725 Hrs to date Task 0063 BoP ice services" xfId="7565" xr:uid="{00000000-0005-0000-0000-0000811D0000}"/>
    <cellStyle name="R_061107 Calc Sheet_20100725 Hrs to date Task 0063 BoP ice services_20110725chk1 DGR ice Timesheet data - July 2011" xfId="7566" xr:uid="{00000000-0005-0000-0000-0000821D0000}"/>
    <cellStyle name="R_061107 Calc Sheet_20100725rev2 Extn Komati Time &amp; Cost" xfId="7567" xr:uid="{00000000-0005-0000-0000-0000831D0000}"/>
    <cellStyle name="R_061107 Calc Sheet_20100803 Task order 02 Turbine ice services assessment dvw" xfId="7568" xr:uid="{00000000-0005-0000-0000-0000841D0000}"/>
    <cellStyle name="R_061107 Calc Sheet_20100820 iWeNhle Consolidated Invoices" xfId="7569" xr:uid="{00000000-0005-0000-0000-0000851D0000}"/>
    <cellStyle name="R_061107 Calc Sheet_20100820 iWeNhle Consolidated Invoices_20110725chk1 DGR ice Timesheet data - July 2011" xfId="7570" xr:uid="{00000000-0005-0000-0000-0000861D0000}"/>
    <cellStyle name="R_061107 Calc Sheet_20100825cm Komati Services Hours &amp; km" xfId="7571" xr:uid="{00000000-0005-0000-0000-0000871D0000}"/>
    <cellStyle name="R_061107 Calc Sheet_20100825Rev Extn Komati Time &amp; Cost" xfId="7572" xr:uid="{00000000-0005-0000-0000-0000881D0000}"/>
    <cellStyle name="R_061107 Calc Sheet_20100902 Task order 02 Turbine ice services Ass &amp; Inv" xfId="7573" xr:uid="{00000000-0005-0000-0000-0000891D0000}"/>
    <cellStyle name="R_061107 Calc Sheet_20100913 CED Project support Timesheet current" xfId="7574" xr:uid="{00000000-0005-0000-0000-00008A1D0000}"/>
    <cellStyle name="R_061107 Calc Sheet_20100913 CED Project support Timesheet current_20110725chk1 DGR ice Timesheet data - July 2011" xfId="7575" xr:uid="{00000000-0005-0000-0000-00008B1D0000}"/>
    <cellStyle name="R_061107 Calc Sheet_20100925REV Assessment 4600005911 Komati ice services" xfId="7576" xr:uid="{00000000-0005-0000-0000-00008C1D0000}"/>
    <cellStyle name="R_061107 Calc Sheet_20100925REV Assessment 4600005911 Komati ice services_20110725chk1 DGR ice Timesheet data - July 2011" xfId="7577" xr:uid="{00000000-0005-0000-0000-00008D1D0000}"/>
    <cellStyle name="R_061107 Calc Sheet_20100928 Extn Komati Time &amp; Cost" xfId="7578" xr:uid="{00000000-0005-0000-0000-00008E1D0000}"/>
    <cellStyle name="R_061107 Calc Sheet_20100929rev check ICE daily capture 2010" xfId="7579" xr:uid="{00000000-0005-0000-0000-00008F1D0000}"/>
    <cellStyle name="R_061107 Calc Sheet_20101008 Task 53 Generation ice services assessment &amp; invoice" xfId="7580" xr:uid="{00000000-0005-0000-0000-0000901D0000}"/>
    <cellStyle name="R_061107 Calc Sheet_20101012_ERA Deviations Analysis - Portfolio Report Rev-01" xfId="7581" xr:uid="{00000000-0005-0000-0000-0000911D0000}"/>
    <cellStyle name="R_061107 Calc Sheet_20101018_Challenge Session Revisions FINAL" xfId="7582" xr:uid="{00000000-0005-0000-0000-0000921D0000}"/>
    <cellStyle name="R_061107 Calc Sheet_20101020 info Task order 02 Turbine ice services assessmen" xfId="7583" xr:uid="{00000000-0005-0000-0000-0000931D0000}"/>
    <cellStyle name="R_061107 Calc Sheet_20101024 25Sep2010 Assess &amp; Inv Task order 02 Turbine ice services" xfId="7584" xr:uid="{00000000-0005-0000-0000-0000941D0000}"/>
    <cellStyle name="R_061107 Calc Sheet_20101028 ice assessment &amp; invoice Oct2010" xfId="7585" xr:uid="{00000000-0005-0000-0000-0000951D0000}"/>
    <cellStyle name="R_061107 Calc Sheet_20101109 CED Project support Timesheet current" xfId="7586" xr:uid="{00000000-0005-0000-0000-0000961D0000}"/>
    <cellStyle name="R_061107 Calc Sheet_20101109 CED Project support Timesheet current_20110725chk1 DGR ice Timesheet data - July 2011" xfId="7587" xr:uid="{00000000-0005-0000-0000-0000971D0000}"/>
    <cellStyle name="R_061107 Calc Sheet_20101109 Task 0064 Terr undergrd ice services" xfId="7588" xr:uid="{00000000-0005-0000-0000-0000981D0000}"/>
    <cellStyle name="R_061107 Calc Sheet_2010425cm Extn Komati Hours &amp; km" xfId="7589" xr:uid="{00000000-0005-0000-0000-0000991D0000}"/>
    <cellStyle name="R_061107 Calc Sheet_2010425tm Extn Komati Hours &amp; km" xfId="7590" xr:uid="{00000000-0005-0000-0000-00009A1D0000}"/>
    <cellStyle name="R_061107 Calc Sheet_2010825 Assessment &amp; invoice Task 0063 BoP ice services" xfId="7591" xr:uid="{00000000-0005-0000-0000-00009B1D0000}"/>
    <cellStyle name="R_061107 Calc Sheet_20110725chk1 DGR ice Timesheet data - July 2011" xfId="7592" xr:uid="{00000000-0005-0000-0000-00009C1D0000}"/>
    <cellStyle name="R_061107 Calc Sheet_Agreed Final Hours" xfId="7593" xr:uid="{00000000-0005-0000-0000-00009D1D0000}"/>
    <cellStyle name="R_061107 Calc Sheet_Agreed Final Hours_20110725chk1 DGR ice Timesheet data - July 2011" xfId="7594" xr:uid="{00000000-0005-0000-0000-00009E1D0000}"/>
    <cellStyle name="R_061107 Calc Sheet_Boiler Package_Contract Control Logs Sep 2010" xfId="7595" xr:uid="{00000000-0005-0000-0000-00009F1D0000}"/>
    <cellStyle name="R_061107 Calc Sheet_Book1" xfId="7596" xr:uid="{00000000-0005-0000-0000-0000A01D0000}"/>
    <cellStyle name="R_061107 Calc Sheet_Book1_Cost Forecast_March " xfId="7597" xr:uid="{00000000-0005-0000-0000-0000A11D0000}"/>
    <cellStyle name="R_061107 Calc Sheet_Book1_PC Master Report" xfId="7598" xr:uid="{00000000-0005-0000-0000-0000A21D0000}"/>
    <cellStyle name="R_061107 Calc Sheet_Book1_Proposed Overall Monthly Cost Report - End March 2010" xfId="7599" xr:uid="{00000000-0005-0000-0000-0000A31D0000}"/>
    <cellStyle name="R_061107 Calc Sheet_CHECK 20091116JvD Updated Kusile Coal &amp; Ash allocation of hrs" xfId="7600" xr:uid="{00000000-0005-0000-0000-0000A41D0000}"/>
    <cellStyle name="R_061107 Calc Sheet_CHECK 20091116JvD Updated Kusile Coal &amp; Ash allocation of hrs_20110725chk1 DGR ice Timesheet data - July 2011" xfId="7601" xr:uid="{00000000-0005-0000-0000-0000A51D0000}"/>
    <cellStyle name="R_061107 Calc Sheet_Cindy ice Services assessment Hrs 25Jun2009" xfId="7602" xr:uid="{00000000-0005-0000-0000-0000A61D0000}"/>
    <cellStyle name="R_061107 Calc Sheet_Commited cost - January  2010" xfId="7603" xr:uid="{00000000-0005-0000-0000-0000A71D0000}"/>
    <cellStyle name="R_061107 Calc Sheet_Contract Log Register" xfId="7604" xr:uid="{00000000-0005-0000-0000-0000A81D0000}"/>
    <cellStyle name="R_061107 Calc Sheet_Contract Log Register 2" xfId="7605" xr:uid="{00000000-0005-0000-0000-0000A91D0000}"/>
    <cellStyle name="R_061107 Calc Sheet_Contract Log Register_Commited cost - January  2010" xfId="7606" xr:uid="{00000000-0005-0000-0000-0000AA1D0000}"/>
    <cellStyle name="R_061107 Calc Sheet_Contract Log Register_Copy of MEDUPI Claim Register- (M-Drive)" xfId="7607" xr:uid="{00000000-0005-0000-0000-0000AB1D0000}"/>
    <cellStyle name="R_061107 Calc Sheet_Contract Log Register_Cost Forecast_March " xfId="7608" xr:uid="{00000000-0005-0000-0000-0000AC1D0000}"/>
    <cellStyle name="R_061107 Calc Sheet_Contract Log Register_October Claims Report (downloaded_06112009)" xfId="7609" xr:uid="{00000000-0005-0000-0000-0000AD1D0000}"/>
    <cellStyle name="R_061107 Calc Sheet_Contract Log Register_P10_Enabling_Civils_02_June_09_Rev1" xfId="7610" xr:uid="{00000000-0005-0000-0000-0000AE1D0000}"/>
    <cellStyle name="R_061107 Calc Sheet_Contract Log Register_P10_Enabling_Civils_02_June_09_Rev1_Cost Forecast_March " xfId="7611" xr:uid="{00000000-0005-0000-0000-0000AF1D0000}"/>
    <cellStyle name="R_061107 Calc Sheet_Contract Log Register_P10_Enabling_Civils_02_June_09_Rev1_PC Master Report" xfId="7612" xr:uid="{00000000-0005-0000-0000-0000B01D0000}"/>
    <cellStyle name="R_061107 Calc Sheet_Contract Log Register_P10_Enabling_Civils_02_June_09_Rev1_Proposed Overall Monthly Cost Report - End March 2010" xfId="7613" xr:uid="{00000000-0005-0000-0000-0000B11D0000}"/>
    <cellStyle name="R_061107 Calc Sheet_Contract Log Register_P10_Enabling_Civils_02_May_09_final" xfId="7614" xr:uid="{00000000-0005-0000-0000-0000B21D0000}"/>
    <cellStyle name="R_061107 Calc Sheet_Contract Log Register_P10_Enabling_Civils_02_May_09_final_Cost Forecast_March " xfId="7615" xr:uid="{00000000-0005-0000-0000-0000B31D0000}"/>
    <cellStyle name="R_061107 Calc Sheet_Contract Log Register_P10_Enabling_Civils_02_May_09_final_PC Master Report" xfId="7616" xr:uid="{00000000-0005-0000-0000-0000B41D0000}"/>
    <cellStyle name="R_061107 Calc Sheet_Contract Log Register_P10_Enabling_Civils_02_May_09_final_Proposed Overall Monthly Cost Report - End March 2010" xfId="7617" xr:uid="{00000000-0005-0000-0000-0000B51D0000}"/>
    <cellStyle name="R_061107 Calc Sheet_Contract Log Register_PC Master Report" xfId="7618" xr:uid="{00000000-0005-0000-0000-0000B61D0000}"/>
    <cellStyle name="R_061107 Calc Sheet_Contract Log Register_PC Master Report Feb09 Rev1 HL (version 1)" xfId="7619" xr:uid="{00000000-0005-0000-0000-0000B71D0000}"/>
    <cellStyle name="R_061107 Calc Sheet_Contract Log Register_Proposed Overall Monthly Cost Report - End March 2010" xfId="7620" xr:uid="{00000000-0005-0000-0000-0000B81D0000}"/>
    <cellStyle name="R_061107 Calc Sheet_Contract Log Register_RC EXECUTIVE SUMMARY END Jan 2010. (version 2)" xfId="7621" xr:uid="{00000000-0005-0000-0000-0000B91D0000}"/>
    <cellStyle name="R_061107 Calc Sheet_Contract Log Register_RC EXECUTIVE SUMMARY END JULY 2009." xfId="7622" xr:uid="{00000000-0005-0000-0000-0000BA1D0000}"/>
    <cellStyle name="R_061107 Calc Sheet_Contract Log Register_RC EXECUTIVE SUMMARY END JULY 2009._1" xfId="7623" xr:uid="{00000000-0005-0000-0000-0000BB1D0000}"/>
    <cellStyle name="R_061107 Calc Sheet_Contract Log Register_RC EXECUTIVE SUMMARY END JULY 2009._1_Cost Forecast_March " xfId="7624" xr:uid="{00000000-0005-0000-0000-0000BC1D0000}"/>
    <cellStyle name="R_061107 Calc Sheet_Contract Log Register_RC EXECUTIVE SUMMARY END JULY 2009._1_Proposed Overall Monthly Cost Report - End March 2010" xfId="7625" xr:uid="{00000000-0005-0000-0000-0000BD1D0000}"/>
    <cellStyle name="R_061107 Calc Sheet_Contract Log Register_RC EXECUTIVE SUMMARY END JULY 2009._Cost Forecast_March " xfId="7626" xr:uid="{00000000-0005-0000-0000-0000BE1D0000}"/>
    <cellStyle name="R_061107 Calc Sheet_Contract Log Register_RC EXECUTIVE SUMMARY END JULY 2009._PC Master Report" xfId="7627" xr:uid="{00000000-0005-0000-0000-0000BF1D0000}"/>
    <cellStyle name="R_061107 Calc Sheet_Contract Log Register_RC EXECUTIVE SUMMARY END JULY 2009._Proposed Overall Monthly Cost Report - End March 2010" xfId="7628" xr:uid="{00000000-0005-0000-0000-0000C01D0000}"/>
    <cellStyle name="R_061107 Calc Sheet_Contract Log Register_RC EXECUTIVE SUMMARY END SEP 2009." xfId="7629" xr:uid="{00000000-0005-0000-0000-0000C11D0000}"/>
    <cellStyle name="R_061107 Calc Sheet_Copy of MEDUPI Claim Register- (M-Drive)" xfId="7630" xr:uid="{00000000-0005-0000-0000-0000C21D0000}"/>
    <cellStyle name="R_061107 Calc Sheet_Cost Forecast_March " xfId="7631" xr:uid="{00000000-0005-0000-0000-0000C31D0000}"/>
    <cellStyle name="R_061107 Calc Sheet_Dispute Register Master" xfId="7632" xr:uid="{00000000-0005-0000-0000-0000C41D0000}"/>
    <cellStyle name="R_061107 Calc Sheet_Dispute Register Master_Copy of MEDUPI Claim Register- (M-Drive)" xfId="7633" xr:uid="{00000000-0005-0000-0000-0000C51D0000}"/>
    <cellStyle name="R_061107 Calc Sheet_Dispute Register Master_Cost Forecast_March " xfId="7634" xr:uid="{00000000-0005-0000-0000-0000C61D0000}"/>
    <cellStyle name="R_061107 Calc Sheet_Dispute Register Master_October Claims Report (downloaded_06112009)" xfId="7635" xr:uid="{00000000-0005-0000-0000-0000C71D0000}"/>
    <cellStyle name="R_061107 Calc Sheet_Dispute Register Master_PC Master Report" xfId="7636" xr:uid="{00000000-0005-0000-0000-0000C81D0000}"/>
    <cellStyle name="R_061107 Calc Sheet_Dispute Register Master_Proposed Overall Monthly Cost Report - End March 2010" xfId="7637" xr:uid="{00000000-0005-0000-0000-0000C91D0000}"/>
    <cellStyle name="R_061107 Calc Sheet_ice Services assessment Hrs 25Aug2009" xfId="7638" xr:uid="{00000000-0005-0000-0000-0000CA1D0000}"/>
    <cellStyle name="R_061107 Calc Sheet_ice Services assessment Hrs 25Jul2009" xfId="7639" xr:uid="{00000000-0005-0000-0000-0000CB1D0000}"/>
    <cellStyle name="R_061107 Calc Sheet_June 09 r2" xfId="7640" xr:uid="{00000000-0005-0000-0000-0000CC1D0000}"/>
    <cellStyle name="R_061107 Calc Sheet_June 09 r2_Cost Forecast_March " xfId="7641" xr:uid="{00000000-0005-0000-0000-0000CD1D0000}"/>
    <cellStyle name="R_061107 Calc Sheet_June 09 r2_PC Master Report" xfId="7642" xr:uid="{00000000-0005-0000-0000-0000CE1D0000}"/>
    <cellStyle name="R_061107 Calc Sheet_June 09 r2_Proposed Overall Monthly Cost Report - End March 2010" xfId="7643" xr:uid="{00000000-0005-0000-0000-0000CF1D0000}"/>
    <cellStyle name="R_061107 Calc Sheet_ncw20090925 Extn Komati Time &amp; Cost" xfId="7644" xr:uid="{00000000-0005-0000-0000-0000D01D0000}"/>
    <cellStyle name="R_061107 Calc Sheet_October Claims Report (downloaded_06112009)" xfId="7645" xr:uid="{00000000-0005-0000-0000-0000D11D0000}"/>
    <cellStyle name="R_061107 Calc Sheet_P02_Boiler Package_Contract Control Logs May 2009(1)" xfId="7646" xr:uid="{00000000-0005-0000-0000-0000D21D0000}"/>
    <cellStyle name="R_061107 Calc Sheet_P02_Boiler Package_Contract Control Logs May 2009(1)_Cost Forecast_March " xfId="7647" xr:uid="{00000000-0005-0000-0000-0000D31D0000}"/>
    <cellStyle name="R_061107 Calc Sheet_P02_Boiler Package_Contract Control Logs May 2009(1)_PC Master Report" xfId="7648" xr:uid="{00000000-0005-0000-0000-0000D41D0000}"/>
    <cellStyle name="R_061107 Calc Sheet_P02_Boiler Package_Contract Control Logs May 2009(1)_Proposed Overall Monthly Cost Report - End March 2010" xfId="7649" xr:uid="{00000000-0005-0000-0000-0000D51D0000}"/>
    <cellStyle name="R_061107 Calc Sheet_P03_Turbine_Mayl_09_User_Contract_Logs rev 2" xfId="7650" xr:uid="{00000000-0005-0000-0000-0000D61D0000}"/>
    <cellStyle name="R_061107 Calc Sheet_P03_Turbine_Mayl_09_User_Contract_Logs rev 2_Cost Forecast_March " xfId="7651" xr:uid="{00000000-0005-0000-0000-0000D71D0000}"/>
    <cellStyle name="R_061107 Calc Sheet_P03_Turbine_Mayl_09_User_Contract_Logs rev 2_PC Master Report" xfId="7652" xr:uid="{00000000-0005-0000-0000-0000D81D0000}"/>
    <cellStyle name="R_061107 Calc Sheet_P03_Turbine_Mayl_09_User_Contract_Logs rev 2_Proposed Overall Monthly Cost Report - End March 2010" xfId="7653" xr:uid="{00000000-0005-0000-0000-0000D91D0000}"/>
    <cellStyle name="R_061107 Calc Sheet_P04_LP_Services_26_October_09_Rev1_Master(Draft)" xfId="7654" xr:uid="{00000000-0005-0000-0000-0000DA1D0000}"/>
    <cellStyle name="R_061107 Calc Sheet_P06_Water_Treatment_28_May_09_Rev0_Master(Draft)" xfId="7655" xr:uid="{00000000-0005-0000-0000-0000DB1D0000}"/>
    <cellStyle name="R_061107 Calc Sheet_P06_Water_Treatment_28_May_09_Rev0_Master(Draft)_Cost Forecast_March " xfId="7656" xr:uid="{00000000-0005-0000-0000-0000DC1D0000}"/>
    <cellStyle name="R_061107 Calc Sheet_P06_Water_Treatment_28_May_09_Rev0_Master(Draft)_PC Master Report" xfId="7657" xr:uid="{00000000-0005-0000-0000-0000DD1D0000}"/>
    <cellStyle name="R_061107 Calc Sheet_P06_Water_Treatment_28_May_09_Rev0_Master(Draft)_Proposed Overall Monthly Cost Report - End March 2010" xfId="7658" xr:uid="{00000000-0005-0000-0000-0000DE1D0000}"/>
    <cellStyle name="R_061107 Calc Sheet_P06_Water_Treatment_29_June_09_Rev0_Master(Draft)" xfId="7659" xr:uid="{00000000-0005-0000-0000-0000DF1D0000}"/>
    <cellStyle name="R_061107 Calc Sheet_P06_Water_Treatment_29_June_09_Rev0_Master(Draft)_Cost Forecast_March " xfId="7660" xr:uid="{00000000-0005-0000-0000-0000E01D0000}"/>
    <cellStyle name="R_061107 Calc Sheet_P06_Water_Treatment_29_June_09_Rev0_Master(Draft)_PC Master Report" xfId="7661" xr:uid="{00000000-0005-0000-0000-0000E11D0000}"/>
    <cellStyle name="R_061107 Calc Sheet_P06_Water_Treatment_29_June_09_Rev0_Master(Draft)_Proposed Overall Monthly Cost Report - End March 2010" xfId="7662" xr:uid="{00000000-0005-0000-0000-0000E21D0000}"/>
    <cellStyle name="R_061107 Calc Sheet_P08_Main Civil May 09 r2" xfId="7663" xr:uid="{00000000-0005-0000-0000-0000E31D0000}"/>
    <cellStyle name="R_061107 Calc Sheet_P08_Main Civil May 09 r2_Cost Forecast_March " xfId="7664" xr:uid="{00000000-0005-0000-0000-0000E41D0000}"/>
    <cellStyle name="R_061107 Calc Sheet_P08_Main Civil May 09 r2_PC Master Report" xfId="7665" xr:uid="{00000000-0005-0000-0000-0000E51D0000}"/>
    <cellStyle name="R_061107 Calc Sheet_P08_Main Civil May 09 r2_Proposed Overall Monthly Cost Report - End March 2010" xfId="7666" xr:uid="{00000000-0005-0000-0000-0000E61D0000}"/>
    <cellStyle name="R_061107 Calc Sheet_P10_Enabling_Civils_02_June_09_Rev1" xfId="7667" xr:uid="{00000000-0005-0000-0000-0000E71D0000}"/>
    <cellStyle name="R_061107 Calc Sheet_P10_Enabling_Civils_02_June_09_Rev1_Cost Forecast_March " xfId="7668" xr:uid="{00000000-0005-0000-0000-0000E81D0000}"/>
    <cellStyle name="R_061107 Calc Sheet_P10_Enabling_Civils_02_June_09_Rev1_PC Master Report" xfId="7669" xr:uid="{00000000-0005-0000-0000-0000E91D0000}"/>
    <cellStyle name="R_061107 Calc Sheet_P10_Enabling_Civils_02_June_09_Rev1_Proposed Overall Monthly Cost Report - End March 2010" xfId="7670" xr:uid="{00000000-0005-0000-0000-0000EA1D0000}"/>
    <cellStyle name="R_061107 Calc Sheet_P10_Enabling_Civils_02_May_09_final" xfId="7671" xr:uid="{00000000-0005-0000-0000-0000EB1D0000}"/>
    <cellStyle name="R_061107 Calc Sheet_P10_Enabling_Civils_02_May_09_final_Cost Forecast_March " xfId="7672" xr:uid="{00000000-0005-0000-0000-0000EC1D0000}"/>
    <cellStyle name="R_061107 Calc Sheet_P10_Enabling_Civils_02_May_09_final_PC Master Report" xfId="7673" xr:uid="{00000000-0005-0000-0000-0000ED1D0000}"/>
    <cellStyle name="R_061107 Calc Sheet_P10_Enabling_Civils_02_May_09_final_Proposed Overall Monthly Cost Report - End March 2010" xfId="7674" xr:uid="{00000000-0005-0000-0000-0000EE1D0000}"/>
    <cellStyle name="R_061107 Calc Sheet_PC Master Report" xfId="7675" xr:uid="{00000000-0005-0000-0000-0000EF1D0000}"/>
    <cellStyle name="R_061107 Calc Sheet_PC Master Report Feb09 Rev1 HL (version 1)" xfId="7676" xr:uid="{00000000-0005-0000-0000-0000F01D0000}"/>
    <cellStyle name="R_061107 Calc Sheet_Proposed Overall Monthly Cost Report - End March 2010" xfId="7677" xr:uid="{00000000-0005-0000-0000-0000F11D0000}"/>
    <cellStyle name="R_061107 Calc Sheet_RC EXECUTIVE SUMMARY END Jan 2010. (version 2)" xfId="7678" xr:uid="{00000000-0005-0000-0000-0000F21D0000}"/>
    <cellStyle name="R_061107 Calc Sheet_RC EXECUTIVE SUMMARY END JULY 2009." xfId="7679" xr:uid="{00000000-0005-0000-0000-0000F31D0000}"/>
    <cellStyle name="R_061107 Calc Sheet_RC EXECUTIVE SUMMARY END JULY 2009._1" xfId="7680" xr:uid="{00000000-0005-0000-0000-0000F41D0000}"/>
    <cellStyle name="R_061107 Calc Sheet_RC EXECUTIVE SUMMARY END JULY 2009._1_Cost Forecast_March " xfId="7681" xr:uid="{00000000-0005-0000-0000-0000F51D0000}"/>
    <cellStyle name="R_061107 Calc Sheet_RC EXECUTIVE SUMMARY END JULY 2009._1_Proposed Overall Monthly Cost Report - End March 2010" xfId="7682" xr:uid="{00000000-0005-0000-0000-0000F61D0000}"/>
    <cellStyle name="R_061107 Calc Sheet_RC EXECUTIVE SUMMARY END JULY 2009._Cost Forecast_March " xfId="7683" xr:uid="{00000000-0005-0000-0000-0000F71D0000}"/>
    <cellStyle name="R_061107 Calc Sheet_RC EXECUTIVE SUMMARY END JULY 2009._PC Master Report" xfId="7684" xr:uid="{00000000-0005-0000-0000-0000F81D0000}"/>
    <cellStyle name="R_061107 Calc Sheet_RC EXECUTIVE SUMMARY END JULY 2009._Proposed Overall Monthly Cost Report - End March 2010" xfId="7685" xr:uid="{00000000-0005-0000-0000-0000F91D0000}"/>
    <cellStyle name="R_061107 Calc Sheet_RC EXECUTIVE SUMMARY END SEP 2009." xfId="7686" xr:uid="{00000000-0005-0000-0000-0000FA1D0000}"/>
    <cellStyle name="R_061107 Calc Sheet_Risk Register Master" xfId="7687" xr:uid="{00000000-0005-0000-0000-0000FB1D0000}"/>
    <cellStyle name="R_061107 Calc Sheet_Risk Register Master_Copy of MEDUPI Claim Register- (M-Drive)" xfId="7688" xr:uid="{00000000-0005-0000-0000-0000FC1D0000}"/>
    <cellStyle name="R_061107 Calc Sheet_Risk Register Master_Cost Forecast_March " xfId="7689" xr:uid="{00000000-0005-0000-0000-0000FD1D0000}"/>
    <cellStyle name="R_061107 Calc Sheet_Risk Register Master_October Claims Report (downloaded_06112009)" xfId="7690" xr:uid="{00000000-0005-0000-0000-0000FE1D0000}"/>
    <cellStyle name="R_061107 Calc Sheet_Risk Register Master_PC Master Report" xfId="7691" xr:uid="{00000000-0005-0000-0000-0000FF1D0000}"/>
    <cellStyle name="R_061107 Calc Sheet_Risk Register Master_Proposed Overall Monthly Cost Report - End March 2010" xfId="7692" xr:uid="{00000000-0005-0000-0000-0000001E0000}"/>
    <cellStyle name="R_061107 Calc Sheet_Support Consolidation" xfId="7693" xr:uid="{00000000-0005-0000-0000-0000011E0000}"/>
    <cellStyle name="R_061107 Calc Sheet_Trend Register Master" xfId="7694" xr:uid="{00000000-0005-0000-0000-0000021E0000}"/>
    <cellStyle name="R_061107 Calc Sheet_Trend Register Master_Copy of MEDUPI Claim Register- (M-Drive)" xfId="7695" xr:uid="{00000000-0005-0000-0000-0000031E0000}"/>
    <cellStyle name="R_061107 Calc Sheet_Trend Register Master_Cost Forecast_March " xfId="7696" xr:uid="{00000000-0005-0000-0000-0000041E0000}"/>
    <cellStyle name="R_061107 Calc Sheet_Trend Register Master_October Claims Report (downloaded_06112009)" xfId="7697" xr:uid="{00000000-0005-0000-0000-0000051E0000}"/>
    <cellStyle name="R_061107 Calc Sheet_Trend Register Master_PC Master Report" xfId="7698" xr:uid="{00000000-0005-0000-0000-0000061E0000}"/>
    <cellStyle name="R_061107 Calc Sheet_Trend Register Master_Proposed Overall Monthly Cost Report - End March 2010" xfId="7699" xr:uid="{00000000-0005-0000-0000-0000071E0000}"/>
    <cellStyle name="R_20080925 ice services Assessment Task order No 4" xfId="7700" xr:uid="{00000000-0005-0000-0000-0000081E0000}"/>
    <cellStyle name="R_20080925 ice services Assessment Task order No 4_20110725chk1 DGR ice Timesheet data - July 2011" xfId="7701" xr:uid="{00000000-0005-0000-0000-0000091E0000}"/>
    <cellStyle name="R_20090225rev &amp; 20090425 Task Order 25&amp;26 ice services assessments" xfId="7702" xr:uid="{00000000-0005-0000-0000-00000A1E0000}"/>
    <cellStyle name="R_20090315 CED Project support_update" xfId="7703" xr:uid="{00000000-0005-0000-0000-00000B1E0000}"/>
    <cellStyle name="R_20090315 CED Project support_update_20090225rev &amp; 20090425 Task Order 25&amp;26 ice services assessments" xfId="7704" xr:uid="{00000000-0005-0000-0000-00000C1E0000}"/>
    <cellStyle name="R_20090315 CED Project support_update_20090225rev &amp; 20090425 Task Order 25&amp;26 ice services assessments_20110725chk1 DGR ice Timesheet data - July 2011" xfId="7705" xr:uid="{00000000-0005-0000-0000-00000D1E0000}"/>
    <cellStyle name="R_20090315 CED Project support_update_20091025 Task Order 24 ice services assessment" xfId="7706" xr:uid="{00000000-0005-0000-0000-00000E1E0000}"/>
    <cellStyle name="R_20090315 CED Project support_update_20091025 Task Order 25 ice services assessment" xfId="7707" xr:uid="{00000000-0005-0000-0000-00000F1E0000}"/>
    <cellStyle name="R_20090315 CED Project support_update_20091025 Task Order 25&amp;26 ice services assessment" xfId="7708" xr:uid="{00000000-0005-0000-0000-0000101E0000}"/>
    <cellStyle name="R_20090315 CED Project support_update_20091025 Task Order 26 ice services assessment" xfId="7709" xr:uid="{00000000-0005-0000-0000-0000111E0000}"/>
    <cellStyle name="R_20090315 CED Project support_update_20091025 Task Order 28 ice services assessment Mercury SS" xfId="7710" xr:uid="{00000000-0005-0000-0000-0000121E0000}"/>
    <cellStyle name="R_20090315 CED Project support_update_20091025 Task Order 29 ice services assessment" xfId="7711" xr:uid="{00000000-0005-0000-0000-0000131E0000}"/>
    <cellStyle name="R_20090315 CED Project support_update_20091025 Task Order 31 ice services assessment" xfId="7712" xr:uid="{00000000-0005-0000-0000-0000141E0000}"/>
    <cellStyle name="R_20090315 CED Project support_update_20091025 Task Order 33 ice services assessment" xfId="7713" xr:uid="{00000000-0005-0000-0000-0000151E0000}"/>
    <cellStyle name="R_20090315 CED Project support_update_20091025 Task Order 34 ice services assessment" xfId="7714" xr:uid="{00000000-0005-0000-0000-0000161E0000}"/>
    <cellStyle name="R_20090315 CED Project support_update_20091025 Task Order 35 ice services assessment" xfId="7715" xr:uid="{00000000-0005-0000-0000-0000171E0000}"/>
    <cellStyle name="R_20090315 CED Project support_update_20091025 Task Order 36 ice services assessment" xfId="7716" xr:uid="{00000000-0005-0000-0000-0000181E0000}"/>
    <cellStyle name="R_20090315 CED Project support_update_20091025 Task Order 37 ice services assessment" xfId="7717" xr:uid="{00000000-0005-0000-0000-0000191E0000}"/>
    <cellStyle name="R_20090315 CED Project support_update_20091025 Task Order 37 Revised split ice services assessment" xfId="7718" xr:uid="{00000000-0005-0000-0000-00001A1E0000}"/>
    <cellStyle name="R_20090315 CED Project support_update_20091025 Task Order 39 ice services assessment" xfId="7719" xr:uid="{00000000-0005-0000-0000-00001B1E0000}"/>
    <cellStyle name="R_20090315 CED Project support_update_20091025 Task Order 40 ice services assessment" xfId="7720" xr:uid="{00000000-0005-0000-0000-00001C1E0000}"/>
    <cellStyle name="R_20090315 CED Project support_update_20091025 Task Order 41 ice services assessment &amp; invoice" xfId="7721" xr:uid="{00000000-0005-0000-0000-00001D1E0000}"/>
    <cellStyle name="R_20090315 CED Project support_update_20091025 Task Order 42 ice services assessment" xfId="7722" xr:uid="{00000000-0005-0000-0000-00001E1E0000}"/>
    <cellStyle name="R_20090315 CED Project support_update_20091025 Task Order 43 ice services assessment" xfId="7723" xr:uid="{00000000-0005-0000-0000-00001F1E0000}"/>
    <cellStyle name="R_20090315 CED Project support_update_20091025 Task Order 44 ice services assessment" xfId="7724" xr:uid="{00000000-0005-0000-0000-0000201E0000}"/>
    <cellStyle name="R_20090315 CED Project support_update_20091025Rev Task Order 26 ice services assessment" xfId="7725" xr:uid="{00000000-0005-0000-0000-0000211E0000}"/>
    <cellStyle name="R_20090315 CED Project support_update_200911 chk Task 41 Kusile Silos forecast" xfId="7726" xr:uid="{00000000-0005-0000-0000-0000221E0000}"/>
    <cellStyle name="R_20090315 CED Project support_update_200911 Task Order 46 ice services Forecast" xfId="7727" xr:uid="{00000000-0005-0000-0000-0000231E0000}"/>
    <cellStyle name="R_20090315 CED Project support_update_20091103 CED Project support services" xfId="7728" xr:uid="{00000000-0005-0000-0000-0000241E0000}"/>
    <cellStyle name="R_20090315 CED Project support_update_20091104 CED Project support services" xfId="7729" xr:uid="{00000000-0005-0000-0000-0000251E0000}"/>
    <cellStyle name="R_20090315 CED Project support_update_20091105 CED Project support services" xfId="7730" xr:uid="{00000000-0005-0000-0000-0000261E0000}"/>
    <cellStyle name="R_20090315 CED Project support_update_20091125 Coal &amp; Ash Task Orders ice services invoice" xfId="7731" xr:uid="{00000000-0005-0000-0000-0000271E0000}"/>
    <cellStyle name="R_20090315 CED Project support_update_20091125 Task Medupi Electrical ice services invoice" xfId="7732" xr:uid="{00000000-0005-0000-0000-0000281E0000}"/>
    <cellStyle name="R_20090315 CED Project support_update_20091125 Task order 02 ice services assessment" xfId="7733" xr:uid="{00000000-0005-0000-0000-0000291E0000}"/>
    <cellStyle name="R_20090315 CED Project support_update_20091125 Task Order 31 ice services assessment &amp; invoice" xfId="7734" xr:uid="{00000000-0005-0000-0000-00002A1E0000}"/>
    <cellStyle name="R_20090315 CED Project support_update_20091125 Task Order 32 ice services assessment" xfId="7735" xr:uid="{00000000-0005-0000-0000-00002B1E0000}"/>
    <cellStyle name="R_20090315 CED Project support_update_20091125 Task Order 47 ice services assessment" xfId="7736" xr:uid="{00000000-0005-0000-0000-00002C1E0000}"/>
    <cellStyle name="R_20090315 CED Project support_update_20091208 CED Project support services_nic003" xfId="7737" xr:uid="{00000000-0005-0000-0000-00002D1E0000}"/>
    <cellStyle name="R_20090315 CED Project support_update_20091211 Task 51 Forecast ice services" xfId="7738" xr:uid="{00000000-0005-0000-0000-00002E1E0000}"/>
    <cellStyle name="R_20090315 CED Project support_update_20091225 Task order 04 ice services assessment &amp; invoice" xfId="7739" xr:uid="{00000000-0005-0000-0000-00002F1E0000}"/>
    <cellStyle name="R_20090315 CED Project support_update_20091225 Task Order 20 ice services assessment &amp; invoice" xfId="7740" xr:uid="{00000000-0005-0000-0000-0000301E0000}"/>
    <cellStyle name="R_20090315 CED Project support_update_20091225 Task order 46 assessment &amp; invoice" xfId="7741" xr:uid="{00000000-0005-0000-0000-0000311E0000}"/>
    <cellStyle name="R_20090315 CED Project support_update_20091230rev1 CED Project support services" xfId="7742" xr:uid="{00000000-0005-0000-0000-0000321E0000}"/>
    <cellStyle name="R_20090315 CED Project support_update_20100125 Coal &amp; Ash Task Orders ice services invoice" xfId="7743" xr:uid="{00000000-0005-0000-0000-0000331E0000}"/>
    <cellStyle name="R_20090315 CED Project support_update_20100125 Task 51 Hrs to date ice services" xfId="7744" xr:uid="{00000000-0005-0000-0000-0000341E0000}"/>
    <cellStyle name="R_20090315 CED Project support_update_20100125 Task Medupi Electrical ice services invoice" xfId="7745" xr:uid="{00000000-0005-0000-0000-0000351E0000}"/>
    <cellStyle name="R_20090315 CED Project support_update_20100125 Task order 02 ice services assessment" xfId="7746" xr:uid="{00000000-0005-0000-0000-0000361E0000}"/>
    <cellStyle name="R_20090315 CED Project support_update_20100125 Task Order 20 ice services assessment &amp; invoice" xfId="7747" xr:uid="{00000000-0005-0000-0000-0000371E0000}"/>
    <cellStyle name="R_20090315 CED Project support_update_20100125 Task Order 45 ice services assessment" xfId="7748" xr:uid="{00000000-0005-0000-0000-0000381E0000}"/>
    <cellStyle name="R_20090315 CED Project support_update_20100125 Task Order 51 ice services assessment &amp; invoice" xfId="7749" xr:uid="{00000000-0005-0000-0000-0000391E0000}"/>
    <cellStyle name="R_20090315 CED Project support_update_20100225 Task order 04 ice services assessment &amp; invoice" xfId="7750" xr:uid="{00000000-0005-0000-0000-00003A1E0000}"/>
    <cellStyle name="R_20090315 CED Project support_update_20100304 CED Project support services" xfId="7751" xr:uid="{00000000-0005-0000-0000-00003B1E0000}"/>
    <cellStyle name="R_20090315 CED Project support_update_20100304rev1 CED Project support services" xfId="7752" xr:uid="{00000000-0005-0000-0000-00003C1E0000}"/>
    <cellStyle name="R_20090315 CED Project support_update_20100325 Task 51 Hrs to date ice services" xfId="7753" xr:uid="{00000000-0005-0000-0000-00003D1E0000}"/>
    <cellStyle name="R_20090315 CED Project support_update_20100325 Task Medupi Electrical ice services invoice" xfId="7754" xr:uid="{00000000-0005-0000-0000-00003E1E0000}"/>
    <cellStyle name="R_20090315 CED Project support_update_20100325 Task order 02 ice services assessment &amp; invoice" xfId="7755" xr:uid="{00000000-0005-0000-0000-00003F1E0000}"/>
    <cellStyle name="R_20090315 CED Project support_update_20100325 Task Order 20 ice services assessment &amp; invoice" xfId="7756" xr:uid="{00000000-0005-0000-0000-0000401E0000}"/>
    <cellStyle name="R_20090315 CED Project support_update_20100329 Updated Task 53 Gen Transf Forecast ice services" xfId="7757" xr:uid="{00000000-0005-0000-0000-0000411E0000}"/>
    <cellStyle name="R_20090315 CED Project support_update_20100425 ice services Task No 0012 FGD assessment &amp; invoice" xfId="7758" xr:uid="{00000000-0005-0000-0000-0000421E0000}"/>
    <cellStyle name="R_20090315 CED Project support_update_20100425 Task 52 Cabling assessment &amp; invoice ice services" xfId="7759" xr:uid="{00000000-0005-0000-0000-0000431E0000}"/>
    <cellStyle name="R_20090315 CED Project support_update_20100425 Task order 04 ice services assessment &amp; invoice" xfId="7760" xr:uid="{00000000-0005-0000-0000-0000441E0000}"/>
    <cellStyle name="R_20090315 CED Project support_update_20100425 Task Order 29 ice services assessment &amp; invoice" xfId="7761" xr:uid="{00000000-0005-0000-0000-0000451E0000}"/>
    <cellStyle name="R_20090315 CED Project support_update_20100425 Task Order 51 ice services assessment &amp; invoice" xfId="7762" xr:uid="{00000000-0005-0000-0000-0000461E0000}"/>
    <cellStyle name="R_20090315 CED Project support_update_20100425 Task Order 55 ice services assessment &amp; invoice" xfId="7763" xr:uid="{00000000-0005-0000-0000-0000471E0000}"/>
    <cellStyle name="R_20090315 CED Project support_update_20100425 Task Order 56 ice services assessment &amp; invoice" xfId="7764" xr:uid="{00000000-0005-0000-0000-0000481E0000}"/>
    <cellStyle name="R_20090315 CED Project support_update_20100429 CED Project support Timesheet current" xfId="7765" xr:uid="{00000000-0005-0000-0000-0000491E0000}"/>
    <cellStyle name="R_20090315 CED Project support_update_20100525 ice services Task No 0012 FGD assessment" xfId="7766" xr:uid="{00000000-0005-0000-0000-00004A1E0000}"/>
    <cellStyle name="R_20090315 CED Project support_update_20100525 Task order 04 ice services assessment &amp; invoice" xfId="7767" xr:uid="{00000000-0005-0000-0000-00004B1E0000}"/>
    <cellStyle name="R_20090315 CED Project support_update_20100613 Task Order 34 ice services assessment &amp; invoice" xfId="7768" xr:uid="{00000000-0005-0000-0000-00004C1E0000}"/>
    <cellStyle name="R_20090315 CED Project support_update_20100625 ice services Electrical &amp; C&amp;I assessment" xfId="7769" xr:uid="{00000000-0005-0000-0000-00004D1E0000}"/>
    <cellStyle name="R_20090315 CED Project support_update_20100625 ice services Task No 0012 FGD assessment" xfId="7770" xr:uid="{00000000-0005-0000-0000-00004E1E0000}"/>
    <cellStyle name="R_20090315 CED Project support_update_20100625 Task order 04 ice services assessment &amp; invoice" xfId="7771" xr:uid="{00000000-0005-0000-0000-00004F1E0000}"/>
    <cellStyle name="R_20090315 CED Project support_update_20100625 Turbine Summary weekly Timesheets" xfId="7772" xr:uid="{00000000-0005-0000-0000-0000501E0000}"/>
    <cellStyle name="R_20090315 CED Project support_update_20100725 Task order 04 ice services assessment &amp; invoice" xfId="7773" xr:uid="{00000000-0005-0000-0000-0000511E0000}"/>
    <cellStyle name="R_20090315 CED Project support_update_20100803 Task order 02 Turbine ice services assessment dvw" xfId="7774" xr:uid="{00000000-0005-0000-0000-0000521E0000}"/>
    <cellStyle name="R_20090315 CED Project support_update_20100820 iWeNhle Consolidated Invoices" xfId="7775" xr:uid="{00000000-0005-0000-0000-0000531E0000}"/>
    <cellStyle name="R_20090315 CED Project support_update_20100820 iWeNhle Consolidated Invoices_20110725chk1 DGR ice Timesheet data - July 2011" xfId="7776" xr:uid="{00000000-0005-0000-0000-0000541E0000}"/>
    <cellStyle name="R_20090315 CED Project support_update_20100825 Task Order 13 ice services assessment" xfId="7777" xr:uid="{00000000-0005-0000-0000-0000551E0000}"/>
    <cellStyle name="R_20090315 CED Project support_update_20100902 Task order 02 Turbine ice services Ass &amp; Inv" xfId="7778" xr:uid="{00000000-0005-0000-0000-0000561E0000}"/>
    <cellStyle name="R_20090315 CED Project support_update_20100913 ice services Task No 0012 FGD assessment" xfId="7779" xr:uid="{00000000-0005-0000-0000-0000571E0000}"/>
    <cellStyle name="R_20090315 CED Project support_update_20100913 Task order 04 ice services assessment &amp; invoice" xfId="7780" xr:uid="{00000000-0005-0000-0000-0000581E0000}"/>
    <cellStyle name="R_20090315 CED Project support_update_20100925 ice services Medupi Electrical C&amp;I assessment" xfId="7781" xr:uid="{00000000-0005-0000-0000-0000591E0000}"/>
    <cellStyle name="R_20090315 CED Project support_update_20101008 Task 53 Generation ice services assessment &amp; invoice" xfId="7782" xr:uid="{00000000-0005-0000-0000-00005A1E0000}"/>
    <cellStyle name="R_20090315 CED Project support_update_20101008 Task order 04 ice services assessment &amp; invoice (1)" xfId="7783" xr:uid="{00000000-0005-0000-0000-00005B1E0000}"/>
    <cellStyle name="R_20090315 CED Project support_update_20101011 update ice services Task No 0012 FGD assessments &amp; invoices" xfId="7784" xr:uid="{00000000-0005-0000-0000-00005C1E0000}"/>
    <cellStyle name="R_20090315 CED Project support_update_20101024 25Sep2010 Assess &amp; Inv Task order 02 Turbine ice services" xfId="7785" xr:uid="{00000000-0005-0000-0000-00005D1E0000}"/>
    <cellStyle name="R_20090315 CED Project support_update_20101025 Assessment ice services Task No 0012 FGD &amp; invoice" xfId="7786" xr:uid="{00000000-0005-0000-0000-00005E1E0000}"/>
    <cellStyle name="R_20090315 CED Project support_update_20101025 ice services assessment Task 52 Cabling &amp; invoice" xfId="7787" xr:uid="{00000000-0005-0000-0000-00005F1E0000}"/>
    <cellStyle name="R_20090315 CED Project support_update_20101025 ice services Medupi Electrical C&amp;I assessment &amp; invoice" xfId="7788" xr:uid="{00000000-0005-0000-0000-0000601E0000}"/>
    <cellStyle name="R_20090315 CED Project support_update_20101025 Task Order 13 ice services assessment" xfId="7789" xr:uid="{00000000-0005-0000-0000-0000611E0000}"/>
    <cellStyle name="R_20090315 CED Project support_update_20101029 Task order 04 ice services assessment &amp; invoice" xfId="7790" xr:uid="{00000000-0005-0000-0000-0000621E0000}"/>
    <cellStyle name="R_20090315 CED Project support_update_20101109 Task 0064 Terr undergrd ice services" xfId="7791" xr:uid="{00000000-0005-0000-0000-0000631E0000}"/>
    <cellStyle name="R_20090315 CED Project support_update_20101116 From 1550  iWeNhle Consolidated Invoices" xfId="7792" xr:uid="{00000000-0005-0000-0000-0000641E0000}"/>
    <cellStyle name="R_20090315 CED Project support_update_20101116 From 1550  iWeNhle Consolidated Invoices_20110725chk1 DGR ice Timesheet data - July 2011" xfId="7793" xr:uid="{00000000-0005-0000-0000-0000651E0000}"/>
    <cellStyle name="R_20090315 CED Project support_update_2010825 Assessment &amp; invoice Task 0063 BoP ice services" xfId="7794" xr:uid="{00000000-0005-0000-0000-0000661E0000}"/>
    <cellStyle name="R_20090315 CED Project support_update_Agreed Final Hours" xfId="7795" xr:uid="{00000000-0005-0000-0000-0000671E0000}"/>
    <cellStyle name="R_20090315 CED Project support_update_CHECK 20091116JvD Updated Kusile Coal &amp; Ash allocation of hrs" xfId="7796" xr:uid="{00000000-0005-0000-0000-0000681E0000}"/>
    <cellStyle name="R_20090317 CED Project support_update" xfId="7797" xr:uid="{00000000-0005-0000-0000-0000691E0000}"/>
    <cellStyle name="R_20090425 Napo CHECK Kusile task orders 25  26" xfId="7798" xr:uid="{00000000-0005-0000-0000-00006A1E0000}"/>
    <cellStyle name="R_20090425 Napo CHECK Kusile task orders 25  26_20110725chk1 DGR ice Timesheet data - July 2011" xfId="7799" xr:uid="{00000000-0005-0000-0000-00006B1E0000}"/>
    <cellStyle name="R_20090425 Task order 03 ice services assessment" xfId="7800" xr:uid="{00000000-0005-0000-0000-00006C1E0000}"/>
    <cellStyle name="R_20090425 Task order 04 ice services assessment" xfId="7801" xr:uid="{00000000-0005-0000-0000-00006D1E0000}"/>
    <cellStyle name="R_20090425 Task Order 31 ice services assessment" xfId="7802" xr:uid="{00000000-0005-0000-0000-00006E1E0000}"/>
    <cellStyle name="R_20090522 CED Project support services" xfId="7803" xr:uid="{00000000-0005-0000-0000-00006F1E0000}"/>
    <cellStyle name="R_20090522 CED Project support services_20110725chk1 DGR ice Timesheet data - July 2011" xfId="7804" xr:uid="{00000000-0005-0000-0000-0000701E0000}"/>
    <cellStyle name="R_20090630 Extn Komati Time &amp; Cost" xfId="7805" xr:uid="{00000000-0005-0000-0000-0000711E0000}"/>
    <cellStyle name="R_20090715 Extn Komati Time &amp; Cost" xfId="7806" xr:uid="{00000000-0005-0000-0000-0000721E0000}"/>
    <cellStyle name="R_20090725 Task order 02 ice services assessment" xfId="7807" xr:uid="{00000000-0005-0000-0000-0000731E0000}"/>
    <cellStyle name="R_20090725 Task order 03 ice services assessment" xfId="7808" xr:uid="{00000000-0005-0000-0000-0000741E0000}"/>
    <cellStyle name="R_20090725 Task order 04 ice services assessment" xfId="7809" xr:uid="{00000000-0005-0000-0000-0000751E0000}"/>
    <cellStyle name="R_20090725 Task order 08 ice services assessment" xfId="7810" xr:uid="{00000000-0005-0000-0000-0000761E0000}"/>
    <cellStyle name="R_20090725 Task Order 09 ice services assessment" xfId="7811" xr:uid="{00000000-0005-0000-0000-0000771E0000}"/>
    <cellStyle name="R_20090725 Task order 34 ice services assessment" xfId="7812" xr:uid="{00000000-0005-0000-0000-0000781E0000}"/>
    <cellStyle name="R_20090725rev Extn Komati Time &amp; Cost" xfId="7813" xr:uid="{00000000-0005-0000-0000-0000791E0000}"/>
    <cellStyle name="R_20090825rev Extn Komati Time &amp; Cost" xfId="7814" xr:uid="{00000000-0005-0000-0000-00007A1E0000}"/>
    <cellStyle name="R_20090907 hour alloc Status Task order Nos 35  36 Diesel Gen  UPS" xfId="7815" xr:uid="{00000000-0005-0000-0000-00007B1E0000}"/>
    <cellStyle name="R_20090907 hour alloc Status Task order Nos 35  36 Diesel Gen  UPS_20110725chk1 DGR ice Timesheet data - July 2011" xfId="7816" xr:uid="{00000000-0005-0000-0000-00007C1E0000}"/>
    <cellStyle name="R_20090908 Extn Komati Time &amp; Cost" xfId="7817" xr:uid="{00000000-0005-0000-0000-00007D1E0000}"/>
    <cellStyle name="R_20090925rev Extn Komati Time &amp; Cost" xfId="7818" xr:uid="{00000000-0005-0000-0000-00007E1E0000}"/>
    <cellStyle name="R_20090925tm Komati Hrs &amp; km ice services" xfId="7819" xr:uid="{00000000-0005-0000-0000-00007F1E0000}"/>
    <cellStyle name="R_20090925tm Komati Hrs &amp; km ice services_20100225rev Extn Komati Time &amp; Cost" xfId="7820" xr:uid="{00000000-0005-0000-0000-0000801E0000}"/>
    <cellStyle name="R_20090925tm Komati Hrs &amp; km ice services_20100225rev1 Extn Komati Time &amp; Cost" xfId="7821" xr:uid="{00000000-0005-0000-0000-0000811E0000}"/>
    <cellStyle name="R_20090925tm Komati Hrs &amp; km ice services_20100325 Extn Komati Time &amp; Cost" xfId="7822" xr:uid="{00000000-0005-0000-0000-0000821E0000}"/>
    <cellStyle name="R_20090925tm Komati Hrs &amp; km ice services_20100325rev Extn Komati Time &amp; Cost" xfId="7823" xr:uid="{00000000-0005-0000-0000-0000831E0000}"/>
    <cellStyle name="R_20090925tm Komati Hrs &amp; km ice services_20100325tm Extn Komati Hours &amp; km" xfId="7824" xr:uid="{00000000-0005-0000-0000-0000841E0000}"/>
    <cellStyle name="R_20090925tm Komati Hrs &amp; km ice services_20100423 Extn Komati Time &amp; Cost" xfId="7825" xr:uid="{00000000-0005-0000-0000-0000851E0000}"/>
    <cellStyle name="R_20090925tm Komati Hrs &amp; km ice services_20100525 Extn Komati Time &amp; Cost" xfId="7826" xr:uid="{00000000-0005-0000-0000-0000861E0000}"/>
    <cellStyle name="R_20090925tm Komati Hrs &amp; km ice services_20100525cm Komati assessment Hrs &amp; km_2" xfId="7827" xr:uid="{00000000-0005-0000-0000-0000871E0000}"/>
    <cellStyle name="R_20090925tm Komati Hrs &amp; km ice services_20100625 Extn Komati Time &amp; Cost" xfId="7828" xr:uid="{00000000-0005-0000-0000-0000881E0000}"/>
    <cellStyle name="R_20090925tm Komati Hrs &amp; km ice services_20100625cm Komati services assessment hrs &amp; km" xfId="7829" xr:uid="{00000000-0005-0000-0000-0000891E0000}"/>
    <cellStyle name="R_20090925tm Komati Hrs &amp; km ice services_20100721cm Komati Services Hours &amp; km" xfId="7830" xr:uid="{00000000-0005-0000-0000-00008A1E0000}"/>
    <cellStyle name="R_20090925tm Komati Hrs &amp; km ice services_20100721tm Komati Services Hours &amp; km" xfId="7831" xr:uid="{00000000-0005-0000-0000-00008B1E0000}"/>
    <cellStyle name="R_20090925tm Komati Hrs &amp; km ice services_20100725rev2 Extn Komati Time &amp; Cost" xfId="7832" xr:uid="{00000000-0005-0000-0000-00008C1E0000}"/>
    <cellStyle name="R_20090925tm Komati Hrs &amp; km ice services_20100825cm Komati Services Hours &amp; km" xfId="7833" xr:uid="{00000000-0005-0000-0000-00008D1E0000}"/>
    <cellStyle name="R_20090925tm Komati Hrs &amp; km ice services_20100825Rev Extn Komati Time &amp; Cost" xfId="7834" xr:uid="{00000000-0005-0000-0000-00008E1E0000}"/>
    <cellStyle name="R_20090925tm Komati Hrs &amp; km ice services_20100925REV Assessment 4600005911 Komati ice services" xfId="7835" xr:uid="{00000000-0005-0000-0000-00008F1E0000}"/>
    <cellStyle name="R_20090925tm Komati Hrs &amp; km ice services_20100925REV Assessment 4600005911 Komati ice services_20110725chk1 DGR ice Timesheet data - July 2011" xfId="7836" xr:uid="{00000000-0005-0000-0000-0000901E0000}"/>
    <cellStyle name="R_20090925tm Komati Hrs &amp; km ice services_20100928 Extn Komati Time &amp; Cost" xfId="7837" xr:uid="{00000000-0005-0000-0000-0000911E0000}"/>
    <cellStyle name="R_20090925tm Komati Hrs &amp; km ice services_20100929rev check ICE daily capture 2010" xfId="7838" xr:uid="{00000000-0005-0000-0000-0000921E0000}"/>
    <cellStyle name="R_20090925tm Komati Hrs &amp; km ice services_20101028 ice assessment &amp; invoice Oct2010" xfId="7839" xr:uid="{00000000-0005-0000-0000-0000931E0000}"/>
    <cellStyle name="R_20090925tm Komati Hrs &amp; km ice services_2010425cm Extn Komati Hours &amp; km" xfId="7840" xr:uid="{00000000-0005-0000-0000-0000941E0000}"/>
    <cellStyle name="R_20090925tm Komati Hrs &amp; km ice services_2010425tm Extn Komati Hours &amp; km" xfId="7841" xr:uid="{00000000-0005-0000-0000-0000951E0000}"/>
    <cellStyle name="R_20090925tm Komati Hrs &amp; km ice services_20110725chk1 DGR ice Timesheet data - July 2011" xfId="7842" xr:uid="{00000000-0005-0000-0000-0000961E0000}"/>
    <cellStyle name="R_20091025 Task order 02 ice services assessment" xfId="7843" xr:uid="{00000000-0005-0000-0000-0000971E0000}"/>
    <cellStyle name="R_20091025 Task order 03 ice services assessment" xfId="7844" xr:uid="{00000000-0005-0000-0000-0000981E0000}"/>
    <cellStyle name="R_20091025 Task order 04 ice services assessment" xfId="7845" xr:uid="{00000000-0005-0000-0000-0000991E0000}"/>
    <cellStyle name="R_20091025 Task order 08 ice services assessment" xfId="7846" xr:uid="{00000000-0005-0000-0000-00009A1E0000}"/>
    <cellStyle name="R_20091025 Task Order 09 ice services assessment" xfId="7847" xr:uid="{00000000-0005-0000-0000-00009B1E0000}"/>
    <cellStyle name="R_20091025 Task Order 12 ice services assessment" xfId="7848" xr:uid="{00000000-0005-0000-0000-00009C1E0000}"/>
    <cellStyle name="R_20091025 Task Order 18 ice services assessment" xfId="7849" xr:uid="{00000000-0005-0000-0000-00009D1E0000}"/>
    <cellStyle name="R_20091025 Task Order 20 ice services assessment" xfId="7850" xr:uid="{00000000-0005-0000-0000-00009E1E0000}"/>
    <cellStyle name="R_20091025 Task Order 22 ice services assessment" xfId="7851" xr:uid="{00000000-0005-0000-0000-00009F1E0000}"/>
    <cellStyle name="R_20091025 Task Order 24 ice services assessment" xfId="7852" xr:uid="{00000000-0005-0000-0000-0000A01E0000}"/>
    <cellStyle name="R_20091025 Task Order 25 ice services assessment" xfId="7853" xr:uid="{00000000-0005-0000-0000-0000A11E0000}"/>
    <cellStyle name="R_20091025 Task Order 25&amp;26 ice services assessment" xfId="7854" xr:uid="{00000000-0005-0000-0000-0000A21E0000}"/>
    <cellStyle name="R_20091025 Task Order 26 ice services assessment" xfId="7855" xr:uid="{00000000-0005-0000-0000-0000A31E0000}"/>
    <cellStyle name="R_20091025 Task Order 28 ice services assessment Mercury SS" xfId="7856" xr:uid="{00000000-0005-0000-0000-0000A41E0000}"/>
    <cellStyle name="R_20091025 Task Order 29 ice services assessment" xfId="7857" xr:uid="{00000000-0005-0000-0000-0000A51E0000}"/>
    <cellStyle name="R_20091025 Task Order 31 ice services assessment" xfId="7858" xr:uid="{00000000-0005-0000-0000-0000A61E0000}"/>
    <cellStyle name="R_20091025 Task Order 33 ice services assessment" xfId="7859" xr:uid="{00000000-0005-0000-0000-0000A71E0000}"/>
    <cellStyle name="R_20091025 Task Order 34 ice services assessment" xfId="7860" xr:uid="{00000000-0005-0000-0000-0000A81E0000}"/>
    <cellStyle name="R_20091025 Task Order 35 ice services assessment" xfId="7861" xr:uid="{00000000-0005-0000-0000-0000A91E0000}"/>
    <cellStyle name="R_20091025 Task Order 36 ice services assessment" xfId="7862" xr:uid="{00000000-0005-0000-0000-0000AA1E0000}"/>
    <cellStyle name="R_20091025 Task Order 37 ice services assessment" xfId="7863" xr:uid="{00000000-0005-0000-0000-0000AB1E0000}"/>
    <cellStyle name="R_20091025 Task Order 37 Revised split ice services assessment" xfId="7864" xr:uid="{00000000-0005-0000-0000-0000AC1E0000}"/>
    <cellStyle name="R_20091025 Task Order 39 ice services assessment" xfId="7865" xr:uid="{00000000-0005-0000-0000-0000AD1E0000}"/>
    <cellStyle name="R_20091025 Task Order 40 ice services assessment" xfId="7866" xr:uid="{00000000-0005-0000-0000-0000AE1E0000}"/>
    <cellStyle name="R_20091025 Task Order 41 ice services assessment &amp; invoice" xfId="7867" xr:uid="{00000000-0005-0000-0000-0000AF1E0000}"/>
    <cellStyle name="R_20091025 Task Order 42 ice services assessment" xfId="7868" xr:uid="{00000000-0005-0000-0000-0000B01E0000}"/>
    <cellStyle name="R_20091025 Task Order 43 ice services assessment" xfId="7869" xr:uid="{00000000-0005-0000-0000-0000B11E0000}"/>
    <cellStyle name="R_20091025 Task Order 44 ice services assessment" xfId="7870" xr:uid="{00000000-0005-0000-0000-0000B21E0000}"/>
    <cellStyle name="R_20091025cm Komati Hrs &amp; km ice services" xfId="7871" xr:uid="{00000000-0005-0000-0000-0000B31E0000}"/>
    <cellStyle name="R_20091025Rev Task Order 26 ice services assessment" xfId="7872" xr:uid="{00000000-0005-0000-0000-0000B41E0000}"/>
    <cellStyle name="R_20091025rev1 Extn Komati Time &amp; Cost" xfId="7873" xr:uid="{00000000-0005-0000-0000-0000B51E0000}"/>
    <cellStyle name="R_20091025rev2 Extn Komati Time &amp; Cost" xfId="7874" xr:uid="{00000000-0005-0000-0000-0000B61E0000}"/>
    <cellStyle name="R_20091030rev3 CED Project support services" xfId="7875" xr:uid="{00000000-0005-0000-0000-0000B71E0000}"/>
    <cellStyle name="R_20091030rev3 CED Project support services_20110725chk1 DGR ice Timesheet data - July 2011" xfId="7876" xr:uid="{00000000-0005-0000-0000-0000B81E0000}"/>
    <cellStyle name="R_200911 chk Task 41 Kusile Silos forecast" xfId="7877" xr:uid="{00000000-0005-0000-0000-0000B91E0000}"/>
    <cellStyle name="R_200911 chk Task 41 Kusile Silos forecast_20110725chk1 DGR ice Timesheet data - July 2011" xfId="7878" xr:uid="{00000000-0005-0000-0000-0000BA1E0000}"/>
    <cellStyle name="R_200911 Task Order 46 ice services Forecast" xfId="7879" xr:uid="{00000000-0005-0000-0000-0000BB1E0000}"/>
    <cellStyle name="R_200911 Task Order 46 ice services Forecast_20110725chk1 DGR ice Timesheet data - July 2011" xfId="7880" xr:uid="{00000000-0005-0000-0000-0000BC1E0000}"/>
    <cellStyle name="R_20091101rev CED Project support services" xfId="7881" xr:uid="{00000000-0005-0000-0000-0000BD1E0000}"/>
    <cellStyle name="R_20091101rev CED Project support services_20110725chk1 DGR ice Timesheet data - July 2011" xfId="7882" xr:uid="{00000000-0005-0000-0000-0000BE1E0000}"/>
    <cellStyle name="R_20091102 CED Project support services" xfId="7883" xr:uid="{00000000-0005-0000-0000-0000BF1E0000}"/>
    <cellStyle name="R_20091102 CED Project support services_20110725chk1 DGR ice Timesheet data - July 2011" xfId="7884" xr:uid="{00000000-0005-0000-0000-0000C01E0000}"/>
    <cellStyle name="R_20091103 CED Project support services" xfId="7885" xr:uid="{00000000-0005-0000-0000-0000C11E0000}"/>
    <cellStyle name="R_20091103 CED Project support services_20110725chk1 DGR ice Timesheet data - July 2011" xfId="7886" xr:uid="{00000000-0005-0000-0000-0000C21E0000}"/>
    <cellStyle name="R_20091104 CED Project support services" xfId="7887" xr:uid="{00000000-0005-0000-0000-0000C31E0000}"/>
    <cellStyle name="R_20091104 CED Project support services_20110725chk1 DGR ice Timesheet data - July 2011" xfId="7888" xr:uid="{00000000-0005-0000-0000-0000C41E0000}"/>
    <cellStyle name="R_20091105 CED Project support services" xfId="7889" xr:uid="{00000000-0005-0000-0000-0000C51E0000}"/>
    <cellStyle name="R_20091105 CED Project support services_20110725chk1 DGR ice Timesheet data - July 2011" xfId="7890" xr:uid="{00000000-0005-0000-0000-0000C61E0000}"/>
    <cellStyle name="R_20091125 Task order 02 ice services assessment" xfId="7891" xr:uid="{00000000-0005-0000-0000-0000C71E0000}"/>
    <cellStyle name="R_20091125 Task order 04 ice services assessment" xfId="7892" xr:uid="{00000000-0005-0000-0000-0000C81E0000}"/>
    <cellStyle name="R_20091125 Task Order 31 ice services assessment &amp; invoice" xfId="7893" xr:uid="{00000000-0005-0000-0000-0000C91E0000}"/>
    <cellStyle name="R_20091125 Task Order 32 ice services assessment" xfId="7894" xr:uid="{00000000-0005-0000-0000-0000CA1E0000}"/>
    <cellStyle name="R_20091125 Task Order 47 ice services assessment" xfId="7895" xr:uid="{00000000-0005-0000-0000-0000CB1E0000}"/>
    <cellStyle name="R_20091125cindy Komati Hrs &amp; km ice services" xfId="7896" xr:uid="{00000000-0005-0000-0000-0000CC1E0000}"/>
    <cellStyle name="R_20091125tm rev Komati Hrs &amp; km ice services" xfId="7897" xr:uid="{00000000-0005-0000-0000-0000CD1E0000}"/>
    <cellStyle name="R_200911rev Extn Komati Time &amp; Cost" xfId="7898" xr:uid="{00000000-0005-0000-0000-0000CE1E0000}"/>
    <cellStyle name="R_20091208 CED Project support services_nic003" xfId="7899" xr:uid="{00000000-0005-0000-0000-0000CF1E0000}"/>
    <cellStyle name="R_20091208 CED Project support services_nic003_20110725chk1 DGR ice Timesheet data - July 2011" xfId="7900" xr:uid="{00000000-0005-0000-0000-0000D01E0000}"/>
    <cellStyle name="R_20091209 CED Task order list" xfId="7901" xr:uid="{00000000-0005-0000-0000-0000D11E0000}"/>
    <cellStyle name="R_20091209 CED Task order list_20110725chk1 DGR ice Timesheet data - July 2011" xfId="7902" xr:uid="{00000000-0005-0000-0000-0000D21E0000}"/>
    <cellStyle name="R_20091211 Task 29 Forecast ice services" xfId="7903" xr:uid="{00000000-0005-0000-0000-0000D31E0000}"/>
    <cellStyle name="R_20091211 Task 51 Forecast ice services" xfId="7904" xr:uid="{00000000-0005-0000-0000-0000D41E0000}"/>
    <cellStyle name="R_20091214 CED Project support services" xfId="7905" xr:uid="{00000000-0005-0000-0000-0000D51E0000}"/>
    <cellStyle name="R_20091214 CED Project support services_20110725chk1 DGR ice Timesheet data - July 2011" xfId="7906" xr:uid="{00000000-0005-0000-0000-0000D61E0000}"/>
    <cellStyle name="R_20091225 Task order 04 ice services assessment &amp; invoice" xfId="7907" xr:uid="{00000000-0005-0000-0000-0000D71E0000}"/>
    <cellStyle name="R_20091225 Task Order 20 ice services assessment &amp; invoice" xfId="7908" xr:uid="{00000000-0005-0000-0000-0000D81E0000}"/>
    <cellStyle name="R_20091225 Task order 46 assessment &amp; invoice" xfId="7909" xr:uid="{00000000-0005-0000-0000-0000D91E0000}"/>
    <cellStyle name="R_20091225 Task order 46 assessment &amp; invoice_20110725chk1 DGR ice Timesheet data - July 2011" xfId="7910" xr:uid="{00000000-0005-0000-0000-0000DA1E0000}"/>
    <cellStyle name="R_20091230 CED Project support services" xfId="7911" xr:uid="{00000000-0005-0000-0000-0000DB1E0000}"/>
    <cellStyle name="R_20091230 CED Project support services_20110725chk1 DGR ice Timesheet data - July 2011" xfId="7912" xr:uid="{00000000-0005-0000-0000-0000DC1E0000}"/>
    <cellStyle name="R_20091230rev1 CED Project support services" xfId="7913" xr:uid="{00000000-0005-0000-0000-0000DD1E0000}"/>
    <cellStyle name="R_20091230rev1 CED Project support services_20110725chk1 DGR ice Timesheet data - July 2011" xfId="7914" xr:uid="{00000000-0005-0000-0000-0000DE1E0000}"/>
    <cellStyle name="R_20091231 Task 52 Forecast ice services" xfId="7915" xr:uid="{00000000-0005-0000-0000-0000DF1E0000}"/>
    <cellStyle name="R_200912rev1 Extn Komati Time &amp; Cost" xfId="7916" xr:uid="{00000000-0005-0000-0000-0000E01E0000}"/>
    <cellStyle name="R_20100104 CED Project support services" xfId="7917" xr:uid="{00000000-0005-0000-0000-0000E11E0000}"/>
    <cellStyle name="R_20100104 CED Project support services_20110725chk1 DGR ice Timesheet data - July 2011" xfId="7918" xr:uid="{00000000-0005-0000-0000-0000E21E0000}"/>
    <cellStyle name="R_20100125 Task 51 Hrs to date ice services" xfId="7919" xr:uid="{00000000-0005-0000-0000-0000E31E0000}"/>
    <cellStyle name="R_20100125 Task 51 Hrs to date ice services_20110725chk1 DGR ice Timesheet data - July 2011" xfId="7920" xr:uid="{00000000-0005-0000-0000-0000E41E0000}"/>
    <cellStyle name="R_20100125 Task order 02 ice assessment hours" xfId="7921" xr:uid="{00000000-0005-0000-0000-0000E51E0000}"/>
    <cellStyle name="R_20100125 Task order 02 ice services assessment" xfId="7922" xr:uid="{00000000-0005-0000-0000-0000E61E0000}"/>
    <cellStyle name="R_20100125 Task Order 20 ice services assessment &amp; invoice" xfId="7923" xr:uid="{00000000-0005-0000-0000-0000E71E0000}"/>
    <cellStyle name="R_20100125 Task Order 45 ice services assessment" xfId="7924" xr:uid="{00000000-0005-0000-0000-0000E81E0000}"/>
    <cellStyle name="R_20100125 Task Order 51 ice services assessment &amp; invoice" xfId="7925" xr:uid="{00000000-0005-0000-0000-0000E91E0000}"/>
    <cellStyle name="R_20100125cm Komati Hrs &amp; km ice services" xfId="7926" xr:uid="{00000000-0005-0000-0000-0000EA1E0000}"/>
    <cellStyle name="R_20100125dm Task Order 20 ice services assessment &amp; invoice" xfId="7927" xr:uid="{00000000-0005-0000-0000-0000EB1E0000}"/>
    <cellStyle name="R_20100125rev Extn Komati Time &amp; Cost" xfId="7928" xr:uid="{00000000-0005-0000-0000-0000EC1E0000}"/>
    <cellStyle name="R_20100210Rev CED Project support services" xfId="7929" xr:uid="{00000000-0005-0000-0000-0000ED1E0000}"/>
    <cellStyle name="R_20100210Rev CED Project support services_20110725chk1 DGR ice Timesheet data - July 2011" xfId="7930" xr:uid="{00000000-0005-0000-0000-0000EE1E0000}"/>
    <cellStyle name="R_20100225 Task order 04 ice services assessment &amp; invoice" xfId="7931" xr:uid="{00000000-0005-0000-0000-0000EF1E0000}"/>
    <cellStyle name="R_20100225rev Extn Komati Time &amp; Cost" xfId="7932" xr:uid="{00000000-0005-0000-0000-0000F01E0000}"/>
    <cellStyle name="R_20100225rev1 Extn Komati Time &amp; Cost" xfId="7933" xr:uid="{00000000-0005-0000-0000-0000F11E0000}"/>
    <cellStyle name="R_20100302 Task No 13 Gen Transf proposal ice services" xfId="7934" xr:uid="{00000000-0005-0000-0000-0000F21E0000}"/>
    <cellStyle name="R_20100304 CED Project support services" xfId="7935" xr:uid="{00000000-0005-0000-0000-0000F31E0000}"/>
    <cellStyle name="R_20100304 CED Project support services_20110725chk1 DGR ice Timesheet data - July 2011" xfId="7936" xr:uid="{00000000-0005-0000-0000-0000F41E0000}"/>
    <cellStyle name="R_20100304rev1 CED Project support services" xfId="7937" xr:uid="{00000000-0005-0000-0000-0000F51E0000}"/>
    <cellStyle name="R_20100304rev1 CED Project support services_20110725chk1 DGR ice Timesheet data - July 2011" xfId="7938" xr:uid="{00000000-0005-0000-0000-0000F61E0000}"/>
    <cellStyle name="R_20100325 Extn Komati Time &amp; Cost" xfId="7939" xr:uid="{00000000-0005-0000-0000-0000F71E0000}"/>
    <cellStyle name="R_20100325 Task 51 Hrs to date ice services" xfId="7940" xr:uid="{00000000-0005-0000-0000-0000F81E0000}"/>
    <cellStyle name="R_20100325 Task 51 Hrs to date ice services_20110725chk1 DGR ice Timesheet data - July 2011" xfId="7941" xr:uid="{00000000-0005-0000-0000-0000F91E0000}"/>
    <cellStyle name="R_20100325 Task order 02 ice services assessment &amp; invoice" xfId="7942" xr:uid="{00000000-0005-0000-0000-0000FA1E0000}"/>
    <cellStyle name="R_20100325 Task order 02 ice services Turbine details" xfId="7943" xr:uid="{00000000-0005-0000-0000-0000FB1E0000}"/>
    <cellStyle name="R_20100325 Task order 02 ice services Turbine details_20110725chk1 DGR ice Timesheet data - July 2011" xfId="7944" xr:uid="{00000000-0005-0000-0000-0000FC1E0000}"/>
    <cellStyle name="R_20100325rev Extn Komati Time &amp; Cost" xfId="7945" xr:uid="{00000000-0005-0000-0000-0000FD1E0000}"/>
    <cellStyle name="R_20100325tm Extn Komati Hours &amp; km" xfId="7946" xr:uid="{00000000-0005-0000-0000-0000FE1E0000}"/>
    <cellStyle name="R_20100329 Updated Task 53 Gen Transf Forecast ice services" xfId="7947" xr:uid="{00000000-0005-0000-0000-0000FF1E0000}"/>
    <cellStyle name="R_20100408 Task No 0012 FGD proposal ice services" xfId="7948" xr:uid="{00000000-0005-0000-0000-0000001F0000}"/>
    <cellStyle name="R_20100423 Extn Komati Time &amp; Cost" xfId="7949" xr:uid="{00000000-0005-0000-0000-0000011F0000}"/>
    <cellStyle name="R_20100425 Task 29 Limestone Hrs ice services" xfId="7950" xr:uid="{00000000-0005-0000-0000-0000021F0000}"/>
    <cellStyle name="R_20100425 Task 29 Limestone Hrs ice services_20110725chk1 DGR ice Timesheet data - July 2011" xfId="7951" xr:uid="{00000000-0005-0000-0000-0000031F0000}"/>
    <cellStyle name="R_20100425 Task Order 29 ice services assessment &amp; invoice" xfId="7952" xr:uid="{00000000-0005-0000-0000-0000041F0000}"/>
    <cellStyle name="R_20100425 Task Order 51 ice services assessment &amp; invoice" xfId="7953" xr:uid="{00000000-0005-0000-0000-0000051F0000}"/>
    <cellStyle name="R_20100429 CED Project support Timesheet current" xfId="7954" xr:uid="{00000000-0005-0000-0000-0000061F0000}"/>
    <cellStyle name="R_20100429 CED Project support Timesheet current_20110725chk1 DGR ice Timesheet data - July 2011" xfId="7955" xr:uid="{00000000-0005-0000-0000-0000071F0000}"/>
    <cellStyle name="R_20100511 Task 63 BoP hrs" xfId="7956" xr:uid="{00000000-0005-0000-0000-0000081F0000}"/>
    <cellStyle name="R_20100511 Task 63 BoP hrs_20110725chk1 DGR ice Timesheet data - July 2011" xfId="7957" xr:uid="{00000000-0005-0000-0000-0000091F0000}"/>
    <cellStyle name="R_20100518 Medupi March 2010 summary" xfId="7958" xr:uid="{00000000-0005-0000-0000-00000A1F0000}"/>
    <cellStyle name="R_20100525 Extn Komati Time &amp; Cost" xfId="7959" xr:uid="{00000000-0005-0000-0000-00000B1F0000}"/>
    <cellStyle name="R_20100525cm Komati assessment Hrs &amp; km_2" xfId="7960" xr:uid="{00000000-0005-0000-0000-00000C1F0000}"/>
    <cellStyle name="R_20100625 Extn Komati Time &amp; Cost" xfId="7961" xr:uid="{00000000-0005-0000-0000-00000D1F0000}"/>
    <cellStyle name="R_20100625 Turbine Summary weekly Timesheets" xfId="7962" xr:uid="{00000000-0005-0000-0000-00000E1F0000}"/>
    <cellStyle name="R_20100625cm Komati services assessment hrs &amp; km" xfId="7963" xr:uid="{00000000-0005-0000-0000-00000F1F0000}"/>
    <cellStyle name="R_20100721cm Komati Services Hours &amp; km" xfId="7964" xr:uid="{00000000-0005-0000-0000-0000101F0000}"/>
    <cellStyle name="R_20100721tm Komati Services Hours &amp; km" xfId="7965" xr:uid="{00000000-0005-0000-0000-0000111F0000}"/>
    <cellStyle name="R_20100725 Hrs to date Task 0063 BoP ice services" xfId="7966" xr:uid="{00000000-0005-0000-0000-0000121F0000}"/>
    <cellStyle name="R_20100725 Hrs to date Task 0063 BoP ice services_20110725chk1 DGR ice Timesheet data - July 2011" xfId="7967" xr:uid="{00000000-0005-0000-0000-0000131F0000}"/>
    <cellStyle name="R_20100725rev2 Extn Komati Time &amp; Cost" xfId="7968" xr:uid="{00000000-0005-0000-0000-0000141F0000}"/>
    <cellStyle name="R_20100803 Task order 02 Turbine ice services assessment dvw" xfId="7969" xr:uid="{00000000-0005-0000-0000-0000151F0000}"/>
    <cellStyle name="R_20100820 iWeNhle Consolidated Invoices" xfId="7970" xr:uid="{00000000-0005-0000-0000-0000161F0000}"/>
    <cellStyle name="R_20100820 iWeNhle Consolidated Invoices_20110725chk1 DGR ice Timesheet data - July 2011" xfId="7971" xr:uid="{00000000-0005-0000-0000-0000171F0000}"/>
    <cellStyle name="R_20100825cm Komati Services Hours &amp; km" xfId="7972" xr:uid="{00000000-0005-0000-0000-0000181F0000}"/>
    <cellStyle name="R_20100825Rev Extn Komati Time &amp; Cost" xfId="7973" xr:uid="{00000000-0005-0000-0000-0000191F0000}"/>
    <cellStyle name="R_20100902 Task order 02 Turbine ice services Ass &amp; Inv" xfId="7974" xr:uid="{00000000-0005-0000-0000-00001A1F0000}"/>
    <cellStyle name="R_20100913 CED Project support Timesheet current" xfId="7975" xr:uid="{00000000-0005-0000-0000-00001B1F0000}"/>
    <cellStyle name="R_20100913 CED Project support Timesheet current_20110725chk1 DGR ice Timesheet data - July 2011" xfId="7976" xr:uid="{00000000-0005-0000-0000-00001C1F0000}"/>
    <cellStyle name="R_20100925REV Assessment 4600005911 Komati ice services" xfId="7977" xr:uid="{00000000-0005-0000-0000-00001D1F0000}"/>
    <cellStyle name="R_20100925REV Assessment 4600005911 Komati ice services_20110725chk1 DGR ice Timesheet data - July 2011" xfId="7978" xr:uid="{00000000-0005-0000-0000-00001E1F0000}"/>
    <cellStyle name="R_20100928 Extn Komati Time &amp; Cost" xfId="7979" xr:uid="{00000000-0005-0000-0000-00001F1F0000}"/>
    <cellStyle name="R_20100929rev check ICE daily capture 2010" xfId="7980" xr:uid="{00000000-0005-0000-0000-0000201F0000}"/>
    <cellStyle name="R_20101008 Task 53 Generation ice services assessment &amp; invoice" xfId="7981" xr:uid="{00000000-0005-0000-0000-0000211F0000}"/>
    <cellStyle name="R_20101012_ERA Deviations Analysis - Portfolio Report Rev-01" xfId="7982" xr:uid="{00000000-0005-0000-0000-0000221F0000}"/>
    <cellStyle name="R_20101018_Challenge Session Revisions FINAL" xfId="7983" xr:uid="{00000000-0005-0000-0000-0000231F0000}"/>
    <cellStyle name="R_20101020 info Task order 02 Turbine ice services assessmen" xfId="7984" xr:uid="{00000000-0005-0000-0000-0000241F0000}"/>
    <cellStyle name="R_20101024 25Sep2010 Assess &amp; Inv Task order 02 Turbine ice services" xfId="7985" xr:uid="{00000000-0005-0000-0000-0000251F0000}"/>
    <cellStyle name="R_20101028 ice assessment &amp; invoice Oct2010" xfId="7986" xr:uid="{00000000-0005-0000-0000-0000261F0000}"/>
    <cellStyle name="R_20101109 CED Project support Timesheet current" xfId="7987" xr:uid="{00000000-0005-0000-0000-0000271F0000}"/>
    <cellStyle name="R_20101109 CED Project support Timesheet current_20110725chk1 DGR ice Timesheet data - July 2011" xfId="7988" xr:uid="{00000000-0005-0000-0000-0000281F0000}"/>
    <cellStyle name="R_20101109 Task 0064 Terr undergrd ice services" xfId="7989" xr:uid="{00000000-0005-0000-0000-0000291F0000}"/>
    <cellStyle name="R_2010425cm Extn Komati Hours &amp; km" xfId="7990" xr:uid="{00000000-0005-0000-0000-00002A1F0000}"/>
    <cellStyle name="R_2010425tm Extn Komati Hours &amp; km" xfId="7991" xr:uid="{00000000-0005-0000-0000-00002B1F0000}"/>
    <cellStyle name="R_2010825 Assessment &amp; invoice Task 0063 BoP ice services" xfId="7992" xr:uid="{00000000-0005-0000-0000-00002C1F0000}"/>
    <cellStyle name="R_20110725chk1 DGR ice Timesheet data - July 2011" xfId="7993" xr:uid="{00000000-0005-0000-0000-00002D1F0000}"/>
    <cellStyle name="R_Agreed Final Hours" xfId="7994" xr:uid="{00000000-0005-0000-0000-00002E1F0000}"/>
    <cellStyle name="R_Agreed Final Hours_20110725chk1 DGR ice Timesheet data - July 2011" xfId="7995" xr:uid="{00000000-0005-0000-0000-00002F1F0000}"/>
    <cellStyle name="R_Boiler Package_Contract Control Logs Sep 2010" xfId="7996" xr:uid="{00000000-0005-0000-0000-0000301F0000}"/>
    <cellStyle name="R_Book1" xfId="7997" xr:uid="{00000000-0005-0000-0000-0000311F0000}"/>
    <cellStyle name="R_Book1_Cost Forecast_March " xfId="7998" xr:uid="{00000000-0005-0000-0000-0000321F0000}"/>
    <cellStyle name="R_Book1_PC Master Report" xfId="7999" xr:uid="{00000000-0005-0000-0000-0000331F0000}"/>
    <cellStyle name="R_Book1_Proposed Overall Monthly Cost Report - End March 2010" xfId="8000" xr:uid="{00000000-0005-0000-0000-0000341F0000}"/>
    <cellStyle name="R_CHECK 20091116JvD Updated Kusile Coal &amp; Ash allocation of hrs" xfId="8001" xr:uid="{00000000-0005-0000-0000-0000351F0000}"/>
    <cellStyle name="R_CHECK 20091116JvD Updated Kusile Coal &amp; Ash allocation of hrs_20110725chk1 DGR ice Timesheet data - July 2011" xfId="8002" xr:uid="{00000000-0005-0000-0000-0000361F0000}"/>
    <cellStyle name="R_Cindy ice Services assessment Hrs 25Jun2009" xfId="8003" xr:uid="{00000000-0005-0000-0000-0000371F0000}"/>
    <cellStyle name="R_Commited cost - January  2010" xfId="8004" xr:uid="{00000000-0005-0000-0000-0000381F0000}"/>
    <cellStyle name="R_Contract Log Register" xfId="8005" xr:uid="{00000000-0005-0000-0000-0000391F0000}"/>
    <cellStyle name="R_Contract Log Register 2" xfId="8006" xr:uid="{00000000-0005-0000-0000-00003A1F0000}"/>
    <cellStyle name="R_Contract Log Register_Commited cost - January  2010" xfId="8007" xr:uid="{00000000-0005-0000-0000-00003B1F0000}"/>
    <cellStyle name="R_Contract Log Register_Copy of MEDUPI Claim Register- (M-Drive)" xfId="8008" xr:uid="{00000000-0005-0000-0000-00003C1F0000}"/>
    <cellStyle name="R_Contract Log Register_Cost Forecast_March " xfId="8009" xr:uid="{00000000-0005-0000-0000-00003D1F0000}"/>
    <cellStyle name="R_Contract Log Register_October Claims Report (downloaded_06112009)" xfId="8010" xr:uid="{00000000-0005-0000-0000-00003E1F0000}"/>
    <cellStyle name="R_Contract Log Register_P10_Enabling_Civils_02_June_09_Rev1" xfId="8011" xr:uid="{00000000-0005-0000-0000-00003F1F0000}"/>
    <cellStyle name="R_Contract Log Register_P10_Enabling_Civils_02_June_09_Rev1_Cost Forecast_March " xfId="8012" xr:uid="{00000000-0005-0000-0000-0000401F0000}"/>
    <cellStyle name="R_Contract Log Register_P10_Enabling_Civils_02_June_09_Rev1_PC Master Report" xfId="8013" xr:uid="{00000000-0005-0000-0000-0000411F0000}"/>
    <cellStyle name="R_Contract Log Register_P10_Enabling_Civils_02_June_09_Rev1_Proposed Overall Monthly Cost Report - End March 2010" xfId="8014" xr:uid="{00000000-0005-0000-0000-0000421F0000}"/>
    <cellStyle name="R_Contract Log Register_P10_Enabling_Civils_02_May_09_final" xfId="8015" xr:uid="{00000000-0005-0000-0000-0000431F0000}"/>
    <cellStyle name="R_Contract Log Register_P10_Enabling_Civils_02_May_09_final_Cost Forecast_March " xfId="8016" xr:uid="{00000000-0005-0000-0000-0000441F0000}"/>
    <cellStyle name="R_Contract Log Register_P10_Enabling_Civils_02_May_09_final_PC Master Report" xfId="8017" xr:uid="{00000000-0005-0000-0000-0000451F0000}"/>
    <cellStyle name="R_Contract Log Register_P10_Enabling_Civils_02_May_09_final_Proposed Overall Monthly Cost Report - End March 2010" xfId="8018" xr:uid="{00000000-0005-0000-0000-0000461F0000}"/>
    <cellStyle name="R_Contract Log Register_PC Master Report" xfId="8019" xr:uid="{00000000-0005-0000-0000-0000471F0000}"/>
    <cellStyle name="R_Contract Log Register_PC Master Report Feb09 Rev1 HL (version 1)" xfId="8020" xr:uid="{00000000-0005-0000-0000-0000481F0000}"/>
    <cellStyle name="R_Contract Log Register_Proposed Overall Monthly Cost Report - End March 2010" xfId="8021" xr:uid="{00000000-0005-0000-0000-0000491F0000}"/>
    <cellStyle name="R_Contract Log Register_RC EXECUTIVE SUMMARY END Jan 2010. (version 2)" xfId="8022" xr:uid="{00000000-0005-0000-0000-00004A1F0000}"/>
    <cellStyle name="R_Contract Log Register_RC EXECUTIVE SUMMARY END JULY 2009." xfId="8023" xr:uid="{00000000-0005-0000-0000-00004B1F0000}"/>
    <cellStyle name="R_Contract Log Register_RC EXECUTIVE SUMMARY END JULY 2009._1" xfId="8024" xr:uid="{00000000-0005-0000-0000-00004C1F0000}"/>
    <cellStyle name="R_Contract Log Register_RC EXECUTIVE SUMMARY END JULY 2009._1_Cost Forecast_March " xfId="8025" xr:uid="{00000000-0005-0000-0000-00004D1F0000}"/>
    <cellStyle name="R_Contract Log Register_RC EXECUTIVE SUMMARY END JULY 2009._1_Proposed Overall Monthly Cost Report - End March 2010" xfId="8026" xr:uid="{00000000-0005-0000-0000-00004E1F0000}"/>
    <cellStyle name="R_Contract Log Register_RC EXECUTIVE SUMMARY END JULY 2009._Cost Forecast_March " xfId="8027" xr:uid="{00000000-0005-0000-0000-00004F1F0000}"/>
    <cellStyle name="R_Contract Log Register_RC EXECUTIVE SUMMARY END JULY 2009._PC Master Report" xfId="8028" xr:uid="{00000000-0005-0000-0000-0000501F0000}"/>
    <cellStyle name="R_Contract Log Register_RC EXECUTIVE SUMMARY END JULY 2009._Proposed Overall Monthly Cost Report - End March 2010" xfId="8029" xr:uid="{00000000-0005-0000-0000-0000511F0000}"/>
    <cellStyle name="R_Contract Log Register_RC EXECUTIVE SUMMARY END SEP 2009." xfId="8030" xr:uid="{00000000-0005-0000-0000-0000521F0000}"/>
    <cellStyle name="R_Copy of MEDUPI Claim Register- (M-Drive)" xfId="8031" xr:uid="{00000000-0005-0000-0000-0000531F0000}"/>
    <cellStyle name="R_Cost Forecast_April _2 (version 1)" xfId="8032" xr:uid="{00000000-0005-0000-0000-0000541F0000}"/>
    <cellStyle name="R_Cost Forecast_March " xfId="8033" xr:uid="{00000000-0005-0000-0000-0000551F0000}"/>
    <cellStyle name="R_Dispute Register Master" xfId="8034" xr:uid="{00000000-0005-0000-0000-0000561F0000}"/>
    <cellStyle name="R_Dispute Register Master_Copy of MEDUPI Claim Register- (M-Drive)" xfId="8035" xr:uid="{00000000-0005-0000-0000-0000571F0000}"/>
    <cellStyle name="R_Dispute Register Master_Cost Forecast_March " xfId="8036" xr:uid="{00000000-0005-0000-0000-0000581F0000}"/>
    <cellStyle name="R_Dispute Register Master_October Claims Report (downloaded_06112009)" xfId="8037" xr:uid="{00000000-0005-0000-0000-0000591F0000}"/>
    <cellStyle name="R_Dispute Register Master_PC Master Report" xfId="8038" xr:uid="{00000000-0005-0000-0000-00005A1F0000}"/>
    <cellStyle name="R_Dispute Register Master_Proposed Overall Monthly Cost Report - End March 2010" xfId="8039" xr:uid="{00000000-0005-0000-0000-00005B1F0000}"/>
    <cellStyle name="R_Final Calcs 06 11 05" xfId="8040" xr:uid="{00000000-0005-0000-0000-00005C1F0000}"/>
    <cellStyle name="R_Final Calcs 06 11 05 2" xfId="8041" xr:uid="{00000000-0005-0000-0000-00005D1F0000}"/>
    <cellStyle name="R_Final Calcs 06 11 05_090514_Costing-Model Medupi (Version- E&amp;Y updates)(Mar09 index update)( FINAL Tx adj)" xfId="8042" xr:uid="{00000000-0005-0000-0000-00005E1F0000}"/>
    <cellStyle name="R_Final Calcs 06 11 05_090812_CTC-Model Medupi -Jul 09 MYPD 2 (with Esk Jul par)(E&amp;Y Master 090520 v2.2)" xfId="8043" xr:uid="{00000000-0005-0000-0000-00005F1F0000}"/>
    <cellStyle name="R_Final Calcs 06 11 05_20080925 ice services Assessment Task order No 4" xfId="8044" xr:uid="{00000000-0005-0000-0000-0000601F0000}"/>
    <cellStyle name="R_Final Calcs 06 11 05_20080925 ice services Assessment Task order No 4_20110725chk1 DGR ice Timesheet data - July 2011" xfId="8045" xr:uid="{00000000-0005-0000-0000-0000611F0000}"/>
    <cellStyle name="R_Final Calcs 06 11 05_20090225rev &amp; 20090425 Task Order 25&amp;26 ice services assessments" xfId="8046" xr:uid="{00000000-0005-0000-0000-0000621F0000}"/>
    <cellStyle name="R_Final Calcs 06 11 05_20090315 CED Project support_update" xfId="8047" xr:uid="{00000000-0005-0000-0000-0000631F0000}"/>
    <cellStyle name="R_Final Calcs 06 11 05_20090315 CED Project support_update_20090225rev &amp; 20090425 Task Order 25&amp;26 ice services assessments" xfId="8048" xr:uid="{00000000-0005-0000-0000-0000641F0000}"/>
    <cellStyle name="R_Final Calcs 06 11 05_20090315 CED Project support_update_20090225rev &amp; 20090425 Task Order 25&amp;26 ice services assessments_20110725chk1 DGR ice Timesheet data - July 2011" xfId="8049" xr:uid="{00000000-0005-0000-0000-0000651F0000}"/>
    <cellStyle name="R_Final Calcs 06 11 05_20090315 CED Project support_update_20091025 Task Order 24 ice services assessment" xfId="8050" xr:uid="{00000000-0005-0000-0000-0000661F0000}"/>
    <cellStyle name="R_Final Calcs 06 11 05_20090315 CED Project support_update_20091025 Task Order 25 ice services assessment" xfId="8051" xr:uid="{00000000-0005-0000-0000-0000671F0000}"/>
    <cellStyle name="R_Final Calcs 06 11 05_20090315 CED Project support_update_20091025 Task Order 25&amp;26 ice services assessment" xfId="8052" xr:uid="{00000000-0005-0000-0000-0000681F0000}"/>
    <cellStyle name="R_Final Calcs 06 11 05_20090315 CED Project support_update_20091025 Task Order 26 ice services assessment" xfId="8053" xr:uid="{00000000-0005-0000-0000-0000691F0000}"/>
    <cellStyle name="R_Final Calcs 06 11 05_20090315 CED Project support_update_20091025 Task Order 28 ice services assessment Mercury SS" xfId="8054" xr:uid="{00000000-0005-0000-0000-00006A1F0000}"/>
    <cellStyle name="R_Final Calcs 06 11 05_20090315 CED Project support_update_20091025 Task Order 29 ice services assessment" xfId="8055" xr:uid="{00000000-0005-0000-0000-00006B1F0000}"/>
    <cellStyle name="R_Final Calcs 06 11 05_20090315 CED Project support_update_20091025 Task Order 31 ice services assessment" xfId="8056" xr:uid="{00000000-0005-0000-0000-00006C1F0000}"/>
    <cellStyle name="R_Final Calcs 06 11 05_20090315 CED Project support_update_20091025 Task Order 33 ice services assessment" xfId="8057" xr:uid="{00000000-0005-0000-0000-00006D1F0000}"/>
    <cellStyle name="R_Final Calcs 06 11 05_20090315 CED Project support_update_20091025 Task Order 34 ice services assessment" xfId="8058" xr:uid="{00000000-0005-0000-0000-00006E1F0000}"/>
    <cellStyle name="R_Final Calcs 06 11 05_20090315 CED Project support_update_20091025 Task Order 35 ice services assessment" xfId="8059" xr:uid="{00000000-0005-0000-0000-00006F1F0000}"/>
    <cellStyle name="R_Final Calcs 06 11 05_20090315 CED Project support_update_20091025 Task Order 36 ice services assessment" xfId="8060" xr:uid="{00000000-0005-0000-0000-0000701F0000}"/>
    <cellStyle name="R_Final Calcs 06 11 05_20090315 CED Project support_update_20091025 Task Order 37 ice services assessment" xfId="8061" xr:uid="{00000000-0005-0000-0000-0000711F0000}"/>
    <cellStyle name="R_Final Calcs 06 11 05_20090315 CED Project support_update_20091025 Task Order 37 Revised split ice services assessment" xfId="8062" xr:uid="{00000000-0005-0000-0000-0000721F0000}"/>
    <cellStyle name="R_Final Calcs 06 11 05_20090315 CED Project support_update_20091025 Task Order 39 ice services assessment" xfId="8063" xr:uid="{00000000-0005-0000-0000-0000731F0000}"/>
    <cellStyle name="R_Final Calcs 06 11 05_20090315 CED Project support_update_20091025 Task Order 40 ice services assessment" xfId="8064" xr:uid="{00000000-0005-0000-0000-0000741F0000}"/>
    <cellStyle name="R_Final Calcs 06 11 05_20090315 CED Project support_update_20091025 Task Order 41 ice services assessment &amp; invoice" xfId="8065" xr:uid="{00000000-0005-0000-0000-0000751F0000}"/>
    <cellStyle name="R_Final Calcs 06 11 05_20090315 CED Project support_update_20091025 Task Order 42 ice services assessment" xfId="8066" xr:uid="{00000000-0005-0000-0000-0000761F0000}"/>
    <cellStyle name="R_Final Calcs 06 11 05_20090315 CED Project support_update_20091025 Task Order 43 ice services assessment" xfId="8067" xr:uid="{00000000-0005-0000-0000-0000771F0000}"/>
    <cellStyle name="R_Final Calcs 06 11 05_20090315 CED Project support_update_20091025 Task Order 44 ice services assessment" xfId="8068" xr:uid="{00000000-0005-0000-0000-0000781F0000}"/>
    <cellStyle name="R_Final Calcs 06 11 05_20090315 CED Project support_update_20091025Rev Task Order 26 ice services assessment" xfId="8069" xr:uid="{00000000-0005-0000-0000-0000791F0000}"/>
    <cellStyle name="R_Final Calcs 06 11 05_20090315 CED Project support_update_200911 chk Task 41 Kusile Silos forecast" xfId="8070" xr:uid="{00000000-0005-0000-0000-00007A1F0000}"/>
    <cellStyle name="R_Final Calcs 06 11 05_20090315 CED Project support_update_200911 Task Order 46 ice services Forecast" xfId="8071" xr:uid="{00000000-0005-0000-0000-00007B1F0000}"/>
    <cellStyle name="R_Final Calcs 06 11 05_20090315 CED Project support_update_20091103 CED Project support services" xfId="8072" xr:uid="{00000000-0005-0000-0000-00007C1F0000}"/>
    <cellStyle name="R_Final Calcs 06 11 05_20090315 CED Project support_update_20091104 CED Project support services" xfId="8073" xr:uid="{00000000-0005-0000-0000-00007D1F0000}"/>
    <cellStyle name="R_Final Calcs 06 11 05_20090315 CED Project support_update_20091105 CED Project support services" xfId="8074" xr:uid="{00000000-0005-0000-0000-00007E1F0000}"/>
    <cellStyle name="R_Final Calcs 06 11 05_20090315 CED Project support_update_20091125 Coal &amp; Ash Task Orders ice services invoice" xfId="8075" xr:uid="{00000000-0005-0000-0000-00007F1F0000}"/>
    <cellStyle name="R_Final Calcs 06 11 05_20090315 CED Project support_update_20091125 Task Medupi Electrical ice services invoice" xfId="8076" xr:uid="{00000000-0005-0000-0000-0000801F0000}"/>
    <cellStyle name="R_Final Calcs 06 11 05_20090315 CED Project support_update_20091125 Task order 02 ice services assessment" xfId="8077" xr:uid="{00000000-0005-0000-0000-0000811F0000}"/>
    <cellStyle name="R_Final Calcs 06 11 05_20090315 CED Project support_update_20091125 Task Order 31 ice services assessment &amp; invoice" xfId="8078" xr:uid="{00000000-0005-0000-0000-0000821F0000}"/>
    <cellStyle name="R_Final Calcs 06 11 05_20090315 CED Project support_update_20091125 Task Order 32 ice services assessment" xfId="8079" xr:uid="{00000000-0005-0000-0000-0000831F0000}"/>
    <cellStyle name="R_Final Calcs 06 11 05_20090315 CED Project support_update_20091125 Task Order 47 ice services assessment" xfId="8080" xr:uid="{00000000-0005-0000-0000-0000841F0000}"/>
    <cellStyle name="R_Final Calcs 06 11 05_20090315 CED Project support_update_20091208 CED Project support services_nic003" xfId="8081" xr:uid="{00000000-0005-0000-0000-0000851F0000}"/>
    <cellStyle name="R_Final Calcs 06 11 05_20090315 CED Project support_update_20091211 Task 51 Forecast ice services" xfId="8082" xr:uid="{00000000-0005-0000-0000-0000861F0000}"/>
    <cellStyle name="R_Final Calcs 06 11 05_20090315 CED Project support_update_20091225 Task order 04 ice services assessment &amp; invoice" xfId="8083" xr:uid="{00000000-0005-0000-0000-0000871F0000}"/>
    <cellStyle name="R_Final Calcs 06 11 05_20090315 CED Project support_update_20091225 Task Order 20 ice services assessment &amp; invoice" xfId="8084" xr:uid="{00000000-0005-0000-0000-0000881F0000}"/>
    <cellStyle name="R_Final Calcs 06 11 05_20090315 CED Project support_update_20091225 Task order 46 assessment &amp; invoice" xfId="8085" xr:uid="{00000000-0005-0000-0000-0000891F0000}"/>
    <cellStyle name="R_Final Calcs 06 11 05_20090315 CED Project support_update_20091230rev1 CED Project support services" xfId="8086" xr:uid="{00000000-0005-0000-0000-00008A1F0000}"/>
    <cellStyle name="R_Final Calcs 06 11 05_20090315 CED Project support_update_20100125 Coal &amp; Ash Task Orders ice services invoice" xfId="8087" xr:uid="{00000000-0005-0000-0000-00008B1F0000}"/>
    <cellStyle name="R_Final Calcs 06 11 05_20090315 CED Project support_update_20100125 Task 51 Hrs to date ice services" xfId="8088" xr:uid="{00000000-0005-0000-0000-00008C1F0000}"/>
    <cellStyle name="R_Final Calcs 06 11 05_20090315 CED Project support_update_20100125 Task Medupi Electrical ice services invoice" xfId="8089" xr:uid="{00000000-0005-0000-0000-00008D1F0000}"/>
    <cellStyle name="R_Final Calcs 06 11 05_20090315 CED Project support_update_20100125 Task order 02 ice services assessment" xfId="8090" xr:uid="{00000000-0005-0000-0000-00008E1F0000}"/>
    <cellStyle name="R_Final Calcs 06 11 05_20090315 CED Project support_update_20100125 Task Order 20 ice services assessment &amp; invoice" xfId="8091" xr:uid="{00000000-0005-0000-0000-00008F1F0000}"/>
    <cellStyle name="R_Final Calcs 06 11 05_20090315 CED Project support_update_20100125 Task Order 45 ice services assessment" xfId="8092" xr:uid="{00000000-0005-0000-0000-0000901F0000}"/>
    <cellStyle name="R_Final Calcs 06 11 05_20090315 CED Project support_update_20100125 Task Order 51 ice services assessment &amp; invoice" xfId="8093" xr:uid="{00000000-0005-0000-0000-0000911F0000}"/>
    <cellStyle name="R_Final Calcs 06 11 05_20090315 CED Project support_update_20100225 Task order 04 ice services assessment &amp; invoice" xfId="8094" xr:uid="{00000000-0005-0000-0000-0000921F0000}"/>
    <cellStyle name="R_Final Calcs 06 11 05_20090315 CED Project support_update_20100304 CED Project support services" xfId="8095" xr:uid="{00000000-0005-0000-0000-0000931F0000}"/>
    <cellStyle name="R_Final Calcs 06 11 05_20090315 CED Project support_update_20100304rev1 CED Project support services" xfId="8096" xr:uid="{00000000-0005-0000-0000-0000941F0000}"/>
    <cellStyle name="R_Final Calcs 06 11 05_20090315 CED Project support_update_20100325 Task 51 Hrs to date ice services" xfId="8097" xr:uid="{00000000-0005-0000-0000-0000951F0000}"/>
    <cellStyle name="R_Final Calcs 06 11 05_20090315 CED Project support_update_20100325 Task Medupi Electrical ice services invoice" xfId="8098" xr:uid="{00000000-0005-0000-0000-0000961F0000}"/>
    <cellStyle name="R_Final Calcs 06 11 05_20090315 CED Project support_update_20100325 Task order 02 ice services assessment &amp; invoice" xfId="8099" xr:uid="{00000000-0005-0000-0000-0000971F0000}"/>
    <cellStyle name="R_Final Calcs 06 11 05_20090315 CED Project support_update_20100325 Task Order 20 ice services assessment &amp; invoice" xfId="8100" xr:uid="{00000000-0005-0000-0000-0000981F0000}"/>
    <cellStyle name="R_Final Calcs 06 11 05_20090315 CED Project support_update_20100329 Updated Task 53 Gen Transf Forecast ice services" xfId="8101" xr:uid="{00000000-0005-0000-0000-0000991F0000}"/>
    <cellStyle name="R_Final Calcs 06 11 05_20090315 CED Project support_update_20100425 ice services Task No 0012 FGD assessment &amp; invoice" xfId="8102" xr:uid="{00000000-0005-0000-0000-00009A1F0000}"/>
    <cellStyle name="R_Final Calcs 06 11 05_20090315 CED Project support_update_20100425 Task 52 Cabling assessment &amp; invoice ice services" xfId="8103" xr:uid="{00000000-0005-0000-0000-00009B1F0000}"/>
    <cellStyle name="R_Final Calcs 06 11 05_20090315 CED Project support_update_20100425 Task order 04 ice services assessment &amp; invoice" xfId="8104" xr:uid="{00000000-0005-0000-0000-00009C1F0000}"/>
    <cellStyle name="R_Final Calcs 06 11 05_20090315 CED Project support_update_20100425 Task Order 29 ice services assessment &amp; invoice" xfId="8105" xr:uid="{00000000-0005-0000-0000-00009D1F0000}"/>
    <cellStyle name="R_Final Calcs 06 11 05_20090315 CED Project support_update_20100425 Task Order 51 ice services assessment &amp; invoice" xfId="8106" xr:uid="{00000000-0005-0000-0000-00009E1F0000}"/>
    <cellStyle name="R_Final Calcs 06 11 05_20090315 CED Project support_update_20100425 Task Order 55 ice services assessment &amp; invoice" xfId="8107" xr:uid="{00000000-0005-0000-0000-00009F1F0000}"/>
    <cellStyle name="R_Final Calcs 06 11 05_20090315 CED Project support_update_20100425 Task Order 56 ice services assessment &amp; invoice" xfId="8108" xr:uid="{00000000-0005-0000-0000-0000A01F0000}"/>
    <cellStyle name="R_Final Calcs 06 11 05_20090315 CED Project support_update_20100429 CED Project support Timesheet current" xfId="8109" xr:uid="{00000000-0005-0000-0000-0000A11F0000}"/>
    <cellStyle name="R_Final Calcs 06 11 05_20090315 CED Project support_update_20100525 ice services Task No 0012 FGD assessment" xfId="8110" xr:uid="{00000000-0005-0000-0000-0000A21F0000}"/>
    <cellStyle name="R_Final Calcs 06 11 05_20090315 CED Project support_update_20100525 Task order 04 ice services assessment &amp; invoice" xfId="8111" xr:uid="{00000000-0005-0000-0000-0000A31F0000}"/>
    <cellStyle name="R_Final Calcs 06 11 05_20090315 CED Project support_update_20100613 Task Order 34 ice services assessment &amp; invoice" xfId="8112" xr:uid="{00000000-0005-0000-0000-0000A41F0000}"/>
    <cellStyle name="R_Final Calcs 06 11 05_20090315 CED Project support_update_20100625 ice services Electrical &amp; C&amp;I assessment" xfId="8113" xr:uid="{00000000-0005-0000-0000-0000A51F0000}"/>
    <cellStyle name="R_Final Calcs 06 11 05_20090315 CED Project support_update_20100625 ice services Task No 0012 FGD assessment" xfId="8114" xr:uid="{00000000-0005-0000-0000-0000A61F0000}"/>
    <cellStyle name="R_Final Calcs 06 11 05_20090315 CED Project support_update_20100625 Task order 04 ice services assessment &amp; invoice" xfId="8115" xr:uid="{00000000-0005-0000-0000-0000A71F0000}"/>
    <cellStyle name="R_Final Calcs 06 11 05_20090315 CED Project support_update_20100625 Turbine Summary weekly Timesheets" xfId="8116" xr:uid="{00000000-0005-0000-0000-0000A81F0000}"/>
    <cellStyle name="R_Final Calcs 06 11 05_20090315 CED Project support_update_20100725 Task order 04 ice services assessment &amp; invoice" xfId="8117" xr:uid="{00000000-0005-0000-0000-0000A91F0000}"/>
    <cellStyle name="R_Final Calcs 06 11 05_20090315 CED Project support_update_20100803 Task order 02 Turbine ice services assessment dvw" xfId="8118" xr:uid="{00000000-0005-0000-0000-0000AA1F0000}"/>
    <cellStyle name="R_Final Calcs 06 11 05_20090315 CED Project support_update_20100820 iWeNhle Consolidated Invoices" xfId="8119" xr:uid="{00000000-0005-0000-0000-0000AB1F0000}"/>
    <cellStyle name="R_Final Calcs 06 11 05_20090315 CED Project support_update_20100820 iWeNhle Consolidated Invoices_20110725chk1 DGR ice Timesheet data - July 2011" xfId="8120" xr:uid="{00000000-0005-0000-0000-0000AC1F0000}"/>
    <cellStyle name="R_Final Calcs 06 11 05_20090315 CED Project support_update_20100825 Task Order 13 ice services assessment" xfId="8121" xr:uid="{00000000-0005-0000-0000-0000AD1F0000}"/>
    <cellStyle name="R_Final Calcs 06 11 05_20090315 CED Project support_update_20100902 Task order 02 Turbine ice services Ass &amp; Inv" xfId="8122" xr:uid="{00000000-0005-0000-0000-0000AE1F0000}"/>
    <cellStyle name="R_Final Calcs 06 11 05_20090315 CED Project support_update_20100913 ice services Task No 0012 FGD assessment" xfId="8123" xr:uid="{00000000-0005-0000-0000-0000AF1F0000}"/>
    <cellStyle name="R_Final Calcs 06 11 05_20090315 CED Project support_update_20100913 Task order 04 ice services assessment &amp; invoice" xfId="8124" xr:uid="{00000000-0005-0000-0000-0000B01F0000}"/>
    <cellStyle name="R_Final Calcs 06 11 05_20090315 CED Project support_update_20100925 ice services Medupi Electrical C&amp;I assessment" xfId="8125" xr:uid="{00000000-0005-0000-0000-0000B11F0000}"/>
    <cellStyle name="R_Final Calcs 06 11 05_20090315 CED Project support_update_20101008 Task 53 Generation ice services assessment &amp; invoice" xfId="8126" xr:uid="{00000000-0005-0000-0000-0000B21F0000}"/>
    <cellStyle name="R_Final Calcs 06 11 05_20090315 CED Project support_update_20101008 Task order 04 ice services assessment &amp; invoice (1)" xfId="8127" xr:uid="{00000000-0005-0000-0000-0000B31F0000}"/>
    <cellStyle name="R_Final Calcs 06 11 05_20090315 CED Project support_update_20101011 update ice services Task No 0012 FGD assessments &amp; invoices" xfId="8128" xr:uid="{00000000-0005-0000-0000-0000B41F0000}"/>
    <cellStyle name="R_Final Calcs 06 11 05_20090315 CED Project support_update_20101024 25Sep2010 Assess &amp; Inv Task order 02 Turbine ice services" xfId="8129" xr:uid="{00000000-0005-0000-0000-0000B51F0000}"/>
    <cellStyle name="R_Final Calcs 06 11 05_20090315 CED Project support_update_20101025 Assessment ice services Task No 0012 FGD &amp; invoice" xfId="8130" xr:uid="{00000000-0005-0000-0000-0000B61F0000}"/>
    <cellStyle name="R_Final Calcs 06 11 05_20090315 CED Project support_update_20101025 ice services assessment Task 52 Cabling &amp; invoice" xfId="8131" xr:uid="{00000000-0005-0000-0000-0000B71F0000}"/>
    <cellStyle name="R_Final Calcs 06 11 05_20090315 CED Project support_update_20101025 ice services Medupi Electrical C&amp;I assessment &amp; invoice" xfId="8132" xr:uid="{00000000-0005-0000-0000-0000B81F0000}"/>
    <cellStyle name="R_Final Calcs 06 11 05_20090315 CED Project support_update_20101025 Task Order 13 ice services assessment" xfId="8133" xr:uid="{00000000-0005-0000-0000-0000B91F0000}"/>
    <cellStyle name="R_Final Calcs 06 11 05_20090315 CED Project support_update_20101029 Task order 04 ice services assessment &amp; invoice" xfId="8134" xr:uid="{00000000-0005-0000-0000-0000BA1F0000}"/>
    <cellStyle name="R_Final Calcs 06 11 05_20090315 CED Project support_update_20101109 Task 0064 Terr undergrd ice services" xfId="8135" xr:uid="{00000000-0005-0000-0000-0000BB1F0000}"/>
    <cellStyle name="R_Final Calcs 06 11 05_20090315 CED Project support_update_20101116 From 1550  iWeNhle Consolidated Invoices" xfId="8136" xr:uid="{00000000-0005-0000-0000-0000BC1F0000}"/>
    <cellStyle name="R_Final Calcs 06 11 05_20090315 CED Project support_update_20101116 From 1550  iWeNhle Consolidated Invoices_20110725chk1 DGR ice Timesheet data - July 2011" xfId="8137" xr:uid="{00000000-0005-0000-0000-0000BD1F0000}"/>
    <cellStyle name="R_Final Calcs 06 11 05_20090315 CED Project support_update_2010825 Assessment &amp; invoice Task 0063 BoP ice services" xfId="8138" xr:uid="{00000000-0005-0000-0000-0000BE1F0000}"/>
    <cellStyle name="R_Final Calcs 06 11 05_20090315 CED Project support_update_Agreed Final Hours" xfId="8139" xr:uid="{00000000-0005-0000-0000-0000BF1F0000}"/>
    <cellStyle name="R_Final Calcs 06 11 05_20090315 CED Project support_update_CHECK 20091116JvD Updated Kusile Coal &amp; Ash allocation of hrs" xfId="8140" xr:uid="{00000000-0005-0000-0000-0000C01F0000}"/>
    <cellStyle name="R_Final Calcs 06 11 05_20090317 CED Project support_update" xfId="8141" xr:uid="{00000000-0005-0000-0000-0000C11F0000}"/>
    <cellStyle name="R_Final Calcs 06 11 05_20090425 Napo CHECK Kusile task orders 25  26" xfId="8142" xr:uid="{00000000-0005-0000-0000-0000C21F0000}"/>
    <cellStyle name="R_Final Calcs 06 11 05_20090425 Napo CHECK Kusile task orders 25  26_20110725chk1 DGR ice Timesheet data - July 2011" xfId="8143" xr:uid="{00000000-0005-0000-0000-0000C31F0000}"/>
    <cellStyle name="R_Final Calcs 06 11 05_20090425 Task order 03 ice services assessment" xfId="8144" xr:uid="{00000000-0005-0000-0000-0000C41F0000}"/>
    <cellStyle name="R_Final Calcs 06 11 05_20090425 Task Order 31 ice services assessment" xfId="8145" xr:uid="{00000000-0005-0000-0000-0000C51F0000}"/>
    <cellStyle name="R_Final Calcs 06 11 05_20090522 CED Project support services" xfId="8146" xr:uid="{00000000-0005-0000-0000-0000C61F0000}"/>
    <cellStyle name="R_Final Calcs 06 11 05_20090522 CED Project support services_20110725chk1 DGR ice Timesheet data - July 2011" xfId="8147" xr:uid="{00000000-0005-0000-0000-0000C71F0000}"/>
    <cellStyle name="R_Final Calcs 06 11 05_20090630 Extn Komati Time &amp; Cost" xfId="8148" xr:uid="{00000000-0005-0000-0000-0000C81F0000}"/>
    <cellStyle name="R_Final Calcs 06 11 05_20090715 Extn Komati Time &amp; Cost" xfId="8149" xr:uid="{00000000-0005-0000-0000-0000C91F0000}"/>
    <cellStyle name="R_Final Calcs 06 11 05_20090725 Task order 02 ice services assessment" xfId="8150" xr:uid="{00000000-0005-0000-0000-0000CA1F0000}"/>
    <cellStyle name="R_Final Calcs 06 11 05_20090725 Task order 03 ice services assessment" xfId="8151" xr:uid="{00000000-0005-0000-0000-0000CB1F0000}"/>
    <cellStyle name="R_Final Calcs 06 11 05_20090725 Task order 04 ice services assessment" xfId="8152" xr:uid="{00000000-0005-0000-0000-0000CC1F0000}"/>
    <cellStyle name="R_Final Calcs 06 11 05_20090725 Task order 08 ice services assessment" xfId="8153" xr:uid="{00000000-0005-0000-0000-0000CD1F0000}"/>
    <cellStyle name="R_Final Calcs 06 11 05_20090725 Task Order 09 ice services assessment" xfId="8154" xr:uid="{00000000-0005-0000-0000-0000CE1F0000}"/>
    <cellStyle name="R_Final Calcs 06 11 05_20090725 Task order 34 ice services assessment" xfId="8155" xr:uid="{00000000-0005-0000-0000-0000CF1F0000}"/>
    <cellStyle name="R_Final Calcs 06 11 05_20090725rev Extn Komati Time &amp; Cost" xfId="8156" xr:uid="{00000000-0005-0000-0000-0000D01F0000}"/>
    <cellStyle name="R_Final Calcs 06 11 05_20090825rev Extn Komati Time &amp; Cost" xfId="8157" xr:uid="{00000000-0005-0000-0000-0000D11F0000}"/>
    <cellStyle name="R_Final Calcs 06 11 05_20090907 hour alloc Status Task order Nos 35  36 Diesel Gen  UPS" xfId="8158" xr:uid="{00000000-0005-0000-0000-0000D21F0000}"/>
    <cellStyle name="R_Final Calcs 06 11 05_20090907 hour alloc Status Task order Nos 35  36 Diesel Gen  UPS_20110725chk1 DGR ice Timesheet data - July 2011" xfId="8159" xr:uid="{00000000-0005-0000-0000-0000D31F0000}"/>
    <cellStyle name="R_Final Calcs 06 11 05_20090908 Extn Komati Time &amp; Cost" xfId="8160" xr:uid="{00000000-0005-0000-0000-0000D41F0000}"/>
    <cellStyle name="R_Final Calcs 06 11 05_20090925rev Extn Komati Time &amp; Cost" xfId="8161" xr:uid="{00000000-0005-0000-0000-0000D51F0000}"/>
    <cellStyle name="R_Final Calcs 06 11 05_20090925tm Komati Hrs &amp; km ice services" xfId="8162" xr:uid="{00000000-0005-0000-0000-0000D61F0000}"/>
    <cellStyle name="R_Final Calcs 06 11 05_20090925tm Komati Hrs &amp; km ice services_20100225rev Extn Komati Time &amp; Cost" xfId="8163" xr:uid="{00000000-0005-0000-0000-0000D71F0000}"/>
    <cellStyle name="R_Final Calcs 06 11 05_20090925tm Komati Hrs &amp; km ice services_20100225rev1 Extn Komati Time &amp; Cost" xfId="8164" xr:uid="{00000000-0005-0000-0000-0000D81F0000}"/>
    <cellStyle name="R_Final Calcs 06 11 05_20090925tm Komati Hrs &amp; km ice services_20100325 Extn Komati Time &amp; Cost" xfId="8165" xr:uid="{00000000-0005-0000-0000-0000D91F0000}"/>
    <cellStyle name="R_Final Calcs 06 11 05_20090925tm Komati Hrs &amp; km ice services_20100325rev Extn Komati Time &amp; Cost" xfId="8166" xr:uid="{00000000-0005-0000-0000-0000DA1F0000}"/>
    <cellStyle name="R_Final Calcs 06 11 05_20090925tm Komati Hrs &amp; km ice services_20100325tm Extn Komati Hours &amp; km" xfId="8167" xr:uid="{00000000-0005-0000-0000-0000DB1F0000}"/>
    <cellStyle name="R_Final Calcs 06 11 05_20090925tm Komati Hrs &amp; km ice services_20100423 Extn Komati Time &amp; Cost" xfId="8168" xr:uid="{00000000-0005-0000-0000-0000DC1F0000}"/>
    <cellStyle name="R_Final Calcs 06 11 05_20090925tm Komati Hrs &amp; km ice services_20100525 Extn Komati Time &amp; Cost" xfId="8169" xr:uid="{00000000-0005-0000-0000-0000DD1F0000}"/>
    <cellStyle name="R_Final Calcs 06 11 05_20090925tm Komati Hrs &amp; km ice services_20100525cm Komati assessment Hrs &amp; km_2" xfId="8170" xr:uid="{00000000-0005-0000-0000-0000DE1F0000}"/>
    <cellStyle name="R_Final Calcs 06 11 05_20090925tm Komati Hrs &amp; km ice services_20100625 Extn Komati Time &amp; Cost" xfId="8171" xr:uid="{00000000-0005-0000-0000-0000DF1F0000}"/>
    <cellStyle name="R_Final Calcs 06 11 05_20090925tm Komati Hrs &amp; km ice services_20100625cm Komati services assessment hrs &amp; km" xfId="8172" xr:uid="{00000000-0005-0000-0000-0000E01F0000}"/>
    <cellStyle name="R_Final Calcs 06 11 05_20090925tm Komati Hrs &amp; km ice services_20100721cm Komati Services Hours &amp; km" xfId="8173" xr:uid="{00000000-0005-0000-0000-0000E11F0000}"/>
    <cellStyle name="R_Final Calcs 06 11 05_20090925tm Komati Hrs &amp; km ice services_20100721tm Komati Services Hours &amp; km" xfId="8174" xr:uid="{00000000-0005-0000-0000-0000E21F0000}"/>
    <cellStyle name="R_Final Calcs 06 11 05_20090925tm Komati Hrs &amp; km ice services_20100725rev2 Extn Komati Time &amp; Cost" xfId="8175" xr:uid="{00000000-0005-0000-0000-0000E31F0000}"/>
    <cellStyle name="R_Final Calcs 06 11 05_20090925tm Komati Hrs &amp; km ice services_20100825cm Komati Services Hours &amp; km" xfId="8176" xr:uid="{00000000-0005-0000-0000-0000E41F0000}"/>
    <cellStyle name="R_Final Calcs 06 11 05_20090925tm Komati Hrs &amp; km ice services_20100825Rev Extn Komati Time &amp; Cost" xfId="8177" xr:uid="{00000000-0005-0000-0000-0000E51F0000}"/>
    <cellStyle name="R_Final Calcs 06 11 05_20090925tm Komati Hrs &amp; km ice services_20100925REV Assessment 4600005911 Komati ice services" xfId="8178" xr:uid="{00000000-0005-0000-0000-0000E61F0000}"/>
    <cellStyle name="R_Final Calcs 06 11 05_20090925tm Komati Hrs &amp; km ice services_20100925REV Assessment 4600005911 Komati ice services_20110725chk1 DGR ice Timesheet data - July 2011" xfId="8179" xr:uid="{00000000-0005-0000-0000-0000E71F0000}"/>
    <cellStyle name="R_Final Calcs 06 11 05_20090925tm Komati Hrs &amp; km ice services_20100928 Extn Komati Time &amp; Cost" xfId="8180" xr:uid="{00000000-0005-0000-0000-0000E81F0000}"/>
    <cellStyle name="R_Final Calcs 06 11 05_20090925tm Komati Hrs &amp; km ice services_20100929rev check ICE daily capture 2010" xfId="8181" xr:uid="{00000000-0005-0000-0000-0000E91F0000}"/>
    <cellStyle name="R_Final Calcs 06 11 05_20090925tm Komati Hrs &amp; km ice services_20101028 ice assessment &amp; invoice Oct2010" xfId="8182" xr:uid="{00000000-0005-0000-0000-0000EA1F0000}"/>
    <cellStyle name="R_Final Calcs 06 11 05_20090925tm Komati Hrs &amp; km ice services_2010425cm Extn Komati Hours &amp; km" xfId="8183" xr:uid="{00000000-0005-0000-0000-0000EB1F0000}"/>
    <cellStyle name="R_Final Calcs 06 11 05_20090925tm Komati Hrs &amp; km ice services_2010425tm Extn Komati Hours &amp; km" xfId="8184" xr:uid="{00000000-0005-0000-0000-0000EC1F0000}"/>
    <cellStyle name="R_Final Calcs 06 11 05_20090925tm Komati Hrs &amp; km ice services_20110725chk1 DGR ice Timesheet data - July 2011" xfId="8185" xr:uid="{00000000-0005-0000-0000-0000ED1F0000}"/>
    <cellStyle name="R_Final Calcs 06 11 05_20091025 Task order 02 ice services assessment" xfId="8186" xr:uid="{00000000-0005-0000-0000-0000EE1F0000}"/>
    <cellStyle name="R_Final Calcs 06 11 05_20091025 Task order 03 ice services assessment" xfId="8187" xr:uid="{00000000-0005-0000-0000-0000EF1F0000}"/>
    <cellStyle name="R_Final Calcs 06 11 05_20091025 Task order 04 ice services assessment" xfId="8188" xr:uid="{00000000-0005-0000-0000-0000F01F0000}"/>
    <cellStyle name="R_Final Calcs 06 11 05_20091025 Task order 08 ice services assessment" xfId="8189" xr:uid="{00000000-0005-0000-0000-0000F11F0000}"/>
    <cellStyle name="R_Final Calcs 06 11 05_20091025 Task Order 09 ice services assessment" xfId="8190" xr:uid="{00000000-0005-0000-0000-0000F21F0000}"/>
    <cellStyle name="R_Final Calcs 06 11 05_20091025 Task Order 12 ice services assessment" xfId="8191" xr:uid="{00000000-0005-0000-0000-0000F31F0000}"/>
    <cellStyle name="R_Final Calcs 06 11 05_20091025 Task Order 18 ice services assessment" xfId="8192" xr:uid="{00000000-0005-0000-0000-0000F41F0000}"/>
    <cellStyle name="R_Final Calcs 06 11 05_20091025 Task Order 20 ice services assessment" xfId="8193" xr:uid="{00000000-0005-0000-0000-0000F51F0000}"/>
    <cellStyle name="R_Final Calcs 06 11 05_20091025 Task Order 22 ice services assessment" xfId="8194" xr:uid="{00000000-0005-0000-0000-0000F61F0000}"/>
    <cellStyle name="R_Final Calcs 06 11 05_20091025 Task Order 24 ice services assessment" xfId="8195" xr:uid="{00000000-0005-0000-0000-0000F71F0000}"/>
    <cellStyle name="R_Final Calcs 06 11 05_20091025 Task Order 25&amp;26 ice services assessment" xfId="8196" xr:uid="{00000000-0005-0000-0000-0000F81F0000}"/>
    <cellStyle name="R_Final Calcs 06 11 05_20091025 Task Order 26 ice services assessment" xfId="8197" xr:uid="{00000000-0005-0000-0000-0000F91F0000}"/>
    <cellStyle name="R_Final Calcs 06 11 05_20091025 Task Order 28 ice services assessment Mercury SS" xfId="8198" xr:uid="{00000000-0005-0000-0000-0000FA1F0000}"/>
    <cellStyle name="R_Final Calcs 06 11 05_20091025 Task Order 29 ice services assessment" xfId="8199" xr:uid="{00000000-0005-0000-0000-0000FB1F0000}"/>
    <cellStyle name="R_Final Calcs 06 11 05_20091025 Task Order 31 ice services assessment" xfId="8200" xr:uid="{00000000-0005-0000-0000-0000FC1F0000}"/>
    <cellStyle name="R_Final Calcs 06 11 05_20091025 Task Order 33 ice services assessment" xfId="8201" xr:uid="{00000000-0005-0000-0000-0000FD1F0000}"/>
    <cellStyle name="R_Final Calcs 06 11 05_20091025 Task Order 34 ice services assessment" xfId="8202" xr:uid="{00000000-0005-0000-0000-0000FE1F0000}"/>
    <cellStyle name="R_Final Calcs 06 11 05_20091025 Task Order 35 ice services assessment" xfId="8203" xr:uid="{00000000-0005-0000-0000-0000FF1F0000}"/>
    <cellStyle name="R_Final Calcs 06 11 05_20091025 Task Order 36 ice services assessment" xfId="8204" xr:uid="{00000000-0005-0000-0000-000000200000}"/>
    <cellStyle name="R_Final Calcs 06 11 05_20091025 Task Order 37 ice services assessment" xfId="8205" xr:uid="{00000000-0005-0000-0000-000001200000}"/>
    <cellStyle name="R_Final Calcs 06 11 05_20091025 Task Order 37 Revised split ice services assessment" xfId="8206" xr:uid="{00000000-0005-0000-0000-000002200000}"/>
    <cellStyle name="R_Final Calcs 06 11 05_20091025 Task Order 39 ice services assessment" xfId="8207" xr:uid="{00000000-0005-0000-0000-000003200000}"/>
    <cellStyle name="R_Final Calcs 06 11 05_20091025 Task Order 40 ice services assessment" xfId="8208" xr:uid="{00000000-0005-0000-0000-000004200000}"/>
    <cellStyle name="R_Final Calcs 06 11 05_20091025 Task Order 41 ice services assessment &amp; invoice" xfId="8209" xr:uid="{00000000-0005-0000-0000-000005200000}"/>
    <cellStyle name="R_Final Calcs 06 11 05_20091025 Task Order 42 ice services assessment" xfId="8210" xr:uid="{00000000-0005-0000-0000-000006200000}"/>
    <cellStyle name="R_Final Calcs 06 11 05_20091025 Task Order 43 ice services assessment" xfId="8211" xr:uid="{00000000-0005-0000-0000-000007200000}"/>
    <cellStyle name="R_Final Calcs 06 11 05_20091025 Task Order 44 ice services assessment" xfId="8212" xr:uid="{00000000-0005-0000-0000-000008200000}"/>
    <cellStyle name="R_Final Calcs 06 11 05_20091025Rev Task Order 26 ice services assessment" xfId="8213" xr:uid="{00000000-0005-0000-0000-000009200000}"/>
    <cellStyle name="R_Final Calcs 06 11 05_20091025rev1 Extn Komati Time &amp; Cost" xfId="8214" xr:uid="{00000000-0005-0000-0000-00000A200000}"/>
    <cellStyle name="R_Final Calcs 06 11 05_20091025rev2 Extn Komati Time &amp; Cost" xfId="8215" xr:uid="{00000000-0005-0000-0000-00000B200000}"/>
    <cellStyle name="R_Final Calcs 06 11 05_20091030rev3 CED Project support services" xfId="8216" xr:uid="{00000000-0005-0000-0000-00000C200000}"/>
    <cellStyle name="R_Final Calcs 06 11 05_20091030rev3 CED Project support services_20110725chk1 DGR ice Timesheet data - July 2011" xfId="8217" xr:uid="{00000000-0005-0000-0000-00000D200000}"/>
    <cellStyle name="R_Final Calcs 06 11 05_200911 chk Task 41 Kusile Silos forecast" xfId="8218" xr:uid="{00000000-0005-0000-0000-00000E200000}"/>
    <cellStyle name="R_Final Calcs 06 11 05_200911 chk Task 41 Kusile Silos forecast_20110725chk1 DGR ice Timesheet data - July 2011" xfId="8219" xr:uid="{00000000-0005-0000-0000-00000F200000}"/>
    <cellStyle name="R_Final Calcs 06 11 05_200911 Task Order 46 ice services Forecast" xfId="8220" xr:uid="{00000000-0005-0000-0000-000010200000}"/>
    <cellStyle name="R_Final Calcs 06 11 05_200911 Task Order 46 ice services Forecast_20110725chk1 DGR ice Timesheet data - July 2011" xfId="8221" xr:uid="{00000000-0005-0000-0000-000011200000}"/>
    <cellStyle name="R_Final Calcs 06 11 05_20091101rev CED Project support services" xfId="8222" xr:uid="{00000000-0005-0000-0000-000012200000}"/>
    <cellStyle name="R_Final Calcs 06 11 05_20091101rev CED Project support services_20110725chk1 DGR ice Timesheet data - July 2011" xfId="8223" xr:uid="{00000000-0005-0000-0000-000013200000}"/>
    <cellStyle name="R_Final Calcs 06 11 05_20091102 CED Project support services" xfId="8224" xr:uid="{00000000-0005-0000-0000-000014200000}"/>
    <cellStyle name="R_Final Calcs 06 11 05_20091102 CED Project support services_20110725chk1 DGR ice Timesheet data - July 2011" xfId="8225" xr:uid="{00000000-0005-0000-0000-000015200000}"/>
    <cellStyle name="R_Final Calcs 06 11 05_20091103 CED Project support services" xfId="8226" xr:uid="{00000000-0005-0000-0000-000016200000}"/>
    <cellStyle name="R_Final Calcs 06 11 05_20091103 CED Project support services_20110725chk1 DGR ice Timesheet data - July 2011" xfId="8227" xr:uid="{00000000-0005-0000-0000-000017200000}"/>
    <cellStyle name="R_Final Calcs 06 11 05_20091104 CED Project support services" xfId="8228" xr:uid="{00000000-0005-0000-0000-000018200000}"/>
    <cellStyle name="R_Final Calcs 06 11 05_20091104 CED Project support services_20110725chk1 DGR ice Timesheet data - July 2011" xfId="8229" xr:uid="{00000000-0005-0000-0000-000019200000}"/>
    <cellStyle name="R_Final Calcs 06 11 05_20091105 CED Project support services" xfId="8230" xr:uid="{00000000-0005-0000-0000-00001A200000}"/>
    <cellStyle name="R_Final Calcs 06 11 05_20091105 CED Project support services_20110725chk1 DGR ice Timesheet data - July 2011" xfId="8231" xr:uid="{00000000-0005-0000-0000-00001B200000}"/>
    <cellStyle name="R_Final Calcs 06 11 05_20091125 Task order 02 ice services assessment" xfId="8232" xr:uid="{00000000-0005-0000-0000-00001C200000}"/>
    <cellStyle name="R_Final Calcs 06 11 05_20091125 Task order 04 ice services assessment" xfId="8233" xr:uid="{00000000-0005-0000-0000-00001D200000}"/>
    <cellStyle name="R_Final Calcs 06 11 05_20091125 Task Order 31 ice services assessment &amp; invoice" xfId="8234" xr:uid="{00000000-0005-0000-0000-00001E200000}"/>
    <cellStyle name="R_Final Calcs 06 11 05_20091125 Task Order 32 ice services assessment" xfId="8235" xr:uid="{00000000-0005-0000-0000-00001F200000}"/>
    <cellStyle name="R_Final Calcs 06 11 05_20091125 Task Order 47 ice services assessment" xfId="8236" xr:uid="{00000000-0005-0000-0000-000020200000}"/>
    <cellStyle name="R_Final Calcs 06 11 05_200911rev Extn Komati Time &amp; Cost" xfId="8237" xr:uid="{00000000-0005-0000-0000-000021200000}"/>
    <cellStyle name="R_Final Calcs 06 11 05_20091208 CED Project support services_nic003" xfId="8238" xr:uid="{00000000-0005-0000-0000-000022200000}"/>
    <cellStyle name="R_Final Calcs 06 11 05_20091208 CED Project support services_nic003_20110725chk1 DGR ice Timesheet data - July 2011" xfId="8239" xr:uid="{00000000-0005-0000-0000-000023200000}"/>
    <cellStyle name="R_Final Calcs 06 11 05_20091209 CED Task order list" xfId="8240" xr:uid="{00000000-0005-0000-0000-000024200000}"/>
    <cellStyle name="R_Final Calcs 06 11 05_20091209 CED Task order list_20110725chk1 DGR ice Timesheet data - July 2011" xfId="8241" xr:uid="{00000000-0005-0000-0000-000025200000}"/>
    <cellStyle name="R_Final Calcs 06 11 05_20091214 CED Project support services" xfId="8242" xr:uid="{00000000-0005-0000-0000-000026200000}"/>
    <cellStyle name="R_Final Calcs 06 11 05_20091214 CED Project support services_20110725chk1 DGR ice Timesheet data - July 2011" xfId="8243" xr:uid="{00000000-0005-0000-0000-000027200000}"/>
    <cellStyle name="R_Final Calcs 06 11 05_20091225 Task order 04 ice services assessment &amp; invoice" xfId="8244" xr:uid="{00000000-0005-0000-0000-000028200000}"/>
    <cellStyle name="R_Final Calcs 06 11 05_20091225 Task Order 20 ice services assessment &amp; invoice" xfId="8245" xr:uid="{00000000-0005-0000-0000-000029200000}"/>
    <cellStyle name="R_Final Calcs 06 11 05_20091225 Task order 46 assessment &amp; invoice" xfId="8246" xr:uid="{00000000-0005-0000-0000-00002A200000}"/>
    <cellStyle name="R_Final Calcs 06 11 05_20091225 Task order 46 assessment &amp; invoice_20110725chk1 DGR ice Timesheet data - July 2011" xfId="8247" xr:uid="{00000000-0005-0000-0000-00002B200000}"/>
    <cellStyle name="R_Final Calcs 06 11 05_20091230 CED Project support services" xfId="8248" xr:uid="{00000000-0005-0000-0000-00002C200000}"/>
    <cellStyle name="R_Final Calcs 06 11 05_20091230 CED Project support services_20110725chk1 DGR ice Timesheet data - July 2011" xfId="8249" xr:uid="{00000000-0005-0000-0000-00002D200000}"/>
    <cellStyle name="R_Final Calcs 06 11 05_20091230rev1 CED Project support services" xfId="8250" xr:uid="{00000000-0005-0000-0000-00002E200000}"/>
    <cellStyle name="R_Final Calcs 06 11 05_20091230rev1 CED Project support services_20110725chk1 DGR ice Timesheet data - July 2011" xfId="8251" xr:uid="{00000000-0005-0000-0000-00002F200000}"/>
    <cellStyle name="R_Final Calcs 06 11 05_20091231 Task 52 Forecast ice services" xfId="8252" xr:uid="{00000000-0005-0000-0000-000030200000}"/>
    <cellStyle name="R_Final Calcs 06 11 05_200912rev1 Extn Komati Time &amp; Cost" xfId="8253" xr:uid="{00000000-0005-0000-0000-000031200000}"/>
    <cellStyle name="R_Final Calcs 06 11 05_20100104 CED Project support services" xfId="8254" xr:uid="{00000000-0005-0000-0000-000032200000}"/>
    <cellStyle name="R_Final Calcs 06 11 05_20100104 CED Project support services_20110725chk1 DGR ice Timesheet data - July 2011" xfId="8255" xr:uid="{00000000-0005-0000-0000-000033200000}"/>
    <cellStyle name="R_Final Calcs 06 11 05_20100125 Task 51 Hrs to date ice services" xfId="8256" xr:uid="{00000000-0005-0000-0000-000034200000}"/>
    <cellStyle name="R_Final Calcs 06 11 05_20100125 Task 51 Hrs to date ice services_20110725chk1 DGR ice Timesheet data - July 2011" xfId="8257" xr:uid="{00000000-0005-0000-0000-000035200000}"/>
    <cellStyle name="R_Final Calcs 06 11 05_20100125 Task order 02 ice services assessment" xfId="8258" xr:uid="{00000000-0005-0000-0000-000036200000}"/>
    <cellStyle name="R_Final Calcs 06 11 05_20100125 Task Order 20 ice services assessment &amp; invoice" xfId="8259" xr:uid="{00000000-0005-0000-0000-000037200000}"/>
    <cellStyle name="R_Final Calcs 06 11 05_20100125 Task Order 45 ice services assessment" xfId="8260" xr:uid="{00000000-0005-0000-0000-000038200000}"/>
    <cellStyle name="R_Final Calcs 06 11 05_20100125 Task Order 51 ice services assessment &amp; invoice" xfId="8261" xr:uid="{00000000-0005-0000-0000-000039200000}"/>
    <cellStyle name="R_Final Calcs 06 11 05_20100125cm Komati Hrs &amp; km ice services" xfId="8262" xr:uid="{00000000-0005-0000-0000-00003A200000}"/>
    <cellStyle name="R_Final Calcs 06 11 05_20100125dm Task Order 20 ice services assessment &amp; invoice" xfId="8263" xr:uid="{00000000-0005-0000-0000-00003B200000}"/>
    <cellStyle name="R_Final Calcs 06 11 05_20100125rev Extn Komati Time &amp; Cost" xfId="8264" xr:uid="{00000000-0005-0000-0000-00003C200000}"/>
    <cellStyle name="R_Final Calcs 06 11 05_20100210Rev CED Project support services" xfId="8265" xr:uid="{00000000-0005-0000-0000-00003D200000}"/>
    <cellStyle name="R_Final Calcs 06 11 05_20100210Rev CED Project support services_20110725chk1 DGR ice Timesheet data - July 2011" xfId="8266" xr:uid="{00000000-0005-0000-0000-00003E200000}"/>
    <cellStyle name="R_Final Calcs 06 11 05_20100225 Task order 04 ice services assessment &amp; invoice" xfId="8267" xr:uid="{00000000-0005-0000-0000-00003F200000}"/>
    <cellStyle name="R_Final Calcs 06 11 05_20100225rev Extn Komati Time &amp; Cost" xfId="8268" xr:uid="{00000000-0005-0000-0000-000040200000}"/>
    <cellStyle name="R_Final Calcs 06 11 05_20100225rev1 Extn Komati Time &amp; Cost" xfId="8269" xr:uid="{00000000-0005-0000-0000-000041200000}"/>
    <cellStyle name="R_Final Calcs 06 11 05_20100302 Task No 13 Gen Transf proposal ice services" xfId="8270" xr:uid="{00000000-0005-0000-0000-000042200000}"/>
    <cellStyle name="R_Final Calcs 06 11 05_20100304 CED Project support services" xfId="8271" xr:uid="{00000000-0005-0000-0000-000043200000}"/>
    <cellStyle name="R_Final Calcs 06 11 05_20100304 CED Project support services_20110725chk1 DGR ice Timesheet data - July 2011" xfId="8272" xr:uid="{00000000-0005-0000-0000-000044200000}"/>
    <cellStyle name="R_Final Calcs 06 11 05_20100304rev1 CED Project support services" xfId="8273" xr:uid="{00000000-0005-0000-0000-000045200000}"/>
    <cellStyle name="R_Final Calcs 06 11 05_20100304rev1 CED Project support services_20110725chk1 DGR ice Timesheet data - July 2011" xfId="8274" xr:uid="{00000000-0005-0000-0000-000046200000}"/>
    <cellStyle name="R_Final Calcs 06 11 05_20100325 Extn Komati Time &amp; Cost" xfId="8275" xr:uid="{00000000-0005-0000-0000-000047200000}"/>
    <cellStyle name="R_Final Calcs 06 11 05_20100325 Task 51 Hrs to date ice services" xfId="8276" xr:uid="{00000000-0005-0000-0000-000048200000}"/>
    <cellStyle name="R_Final Calcs 06 11 05_20100325 Task 51 Hrs to date ice services_20110725chk1 DGR ice Timesheet data - July 2011" xfId="8277" xr:uid="{00000000-0005-0000-0000-000049200000}"/>
    <cellStyle name="R_Final Calcs 06 11 05_20100325 Task order 02 ice services assessment &amp; invoice" xfId="8278" xr:uid="{00000000-0005-0000-0000-00004A200000}"/>
    <cellStyle name="R_Final Calcs 06 11 05_20100325 Task order 02 ice services Turbine details" xfId="8279" xr:uid="{00000000-0005-0000-0000-00004B200000}"/>
    <cellStyle name="R_Final Calcs 06 11 05_20100325 Task order 02 ice services Turbine details_20110725chk1 DGR ice Timesheet data - July 2011" xfId="8280" xr:uid="{00000000-0005-0000-0000-00004C200000}"/>
    <cellStyle name="R_Final Calcs 06 11 05_20100325rev Extn Komati Time &amp; Cost" xfId="8281" xr:uid="{00000000-0005-0000-0000-00004D200000}"/>
    <cellStyle name="R_Final Calcs 06 11 05_20100329 Updated Task 53 Gen Transf Forecast ice services" xfId="8282" xr:uid="{00000000-0005-0000-0000-00004E200000}"/>
    <cellStyle name="R_Final Calcs 06 11 05_20100408 Task No 0012 FGD proposal ice services" xfId="8283" xr:uid="{00000000-0005-0000-0000-00004F200000}"/>
    <cellStyle name="R_Final Calcs 06 11 05_20100423 Extn Komati Time &amp; Cost" xfId="8284" xr:uid="{00000000-0005-0000-0000-000050200000}"/>
    <cellStyle name="R_Final Calcs 06 11 05_20100425 Task 29 Limestone Hrs ice services" xfId="8285" xr:uid="{00000000-0005-0000-0000-000051200000}"/>
    <cellStyle name="R_Final Calcs 06 11 05_20100425 Task 29 Limestone Hrs ice services_20110725chk1 DGR ice Timesheet data - July 2011" xfId="8286" xr:uid="{00000000-0005-0000-0000-000052200000}"/>
    <cellStyle name="R_Final Calcs 06 11 05_20100425 Task Order 29 ice services assessment &amp; invoice" xfId="8287" xr:uid="{00000000-0005-0000-0000-000053200000}"/>
    <cellStyle name="R_Final Calcs 06 11 05_20100425 Task Order 51 ice services assessment &amp; invoice" xfId="8288" xr:uid="{00000000-0005-0000-0000-000054200000}"/>
    <cellStyle name="R_Final Calcs 06 11 05_20100429 CED Project support Timesheet current" xfId="8289" xr:uid="{00000000-0005-0000-0000-000055200000}"/>
    <cellStyle name="R_Final Calcs 06 11 05_20100429 CED Project support Timesheet current_20110725chk1 DGR ice Timesheet data - July 2011" xfId="8290" xr:uid="{00000000-0005-0000-0000-000056200000}"/>
    <cellStyle name="R_Final Calcs 06 11 05_20100511 Task 63 BoP hrs" xfId="8291" xr:uid="{00000000-0005-0000-0000-000057200000}"/>
    <cellStyle name="R_Final Calcs 06 11 05_20100511 Task 63 BoP hrs_20110725chk1 DGR ice Timesheet data - July 2011" xfId="8292" xr:uid="{00000000-0005-0000-0000-000058200000}"/>
    <cellStyle name="R_Final Calcs 06 11 05_20100518 Medupi March 2010 summary" xfId="8293" xr:uid="{00000000-0005-0000-0000-000059200000}"/>
    <cellStyle name="R_Final Calcs 06 11 05_20100525 Extn Komati Time &amp; Cost" xfId="8294" xr:uid="{00000000-0005-0000-0000-00005A200000}"/>
    <cellStyle name="R_Final Calcs 06 11 05_20100625 Extn Komati Time &amp; Cost" xfId="8295" xr:uid="{00000000-0005-0000-0000-00005B200000}"/>
    <cellStyle name="R_Final Calcs 06 11 05_20100625 Turbine Summary weekly Timesheets" xfId="8296" xr:uid="{00000000-0005-0000-0000-00005C200000}"/>
    <cellStyle name="R_Final Calcs 06 11 05_20100721cm Komati Services Hours &amp; km" xfId="8297" xr:uid="{00000000-0005-0000-0000-00005D200000}"/>
    <cellStyle name="R_Final Calcs 06 11 05_20100725 Hrs to date Task 0063 BoP ice services" xfId="8298" xr:uid="{00000000-0005-0000-0000-00005E200000}"/>
    <cellStyle name="R_Final Calcs 06 11 05_20100725 Hrs to date Task 0063 BoP ice services_20110725chk1 DGR ice Timesheet data - July 2011" xfId="8299" xr:uid="{00000000-0005-0000-0000-00005F200000}"/>
    <cellStyle name="R_Final Calcs 06 11 05_20100725rev2 Extn Komati Time &amp; Cost" xfId="8300" xr:uid="{00000000-0005-0000-0000-000060200000}"/>
    <cellStyle name="R_Final Calcs 06 11 05_20100803 Task order 02 Turbine ice services assessment dvw" xfId="8301" xr:uid="{00000000-0005-0000-0000-000061200000}"/>
    <cellStyle name="R_Final Calcs 06 11 05_20100820 iWeNhle Consolidated Invoices" xfId="8302" xr:uid="{00000000-0005-0000-0000-000062200000}"/>
    <cellStyle name="R_Final Calcs 06 11 05_20100820 iWeNhle Consolidated Invoices_20110725chk1 DGR ice Timesheet data - July 2011" xfId="8303" xr:uid="{00000000-0005-0000-0000-000063200000}"/>
    <cellStyle name="R_Final Calcs 06 11 05_20100825Rev Extn Komati Time &amp; Cost" xfId="8304" xr:uid="{00000000-0005-0000-0000-000064200000}"/>
    <cellStyle name="R_Final Calcs 06 11 05_20100902 Task order 02 Turbine ice services Ass &amp; Inv" xfId="8305" xr:uid="{00000000-0005-0000-0000-000065200000}"/>
    <cellStyle name="R_Final Calcs 06 11 05_20100913 CED Project support Timesheet current" xfId="8306" xr:uid="{00000000-0005-0000-0000-000066200000}"/>
    <cellStyle name="R_Final Calcs 06 11 05_20100913 CED Project support Timesheet current_20110725chk1 DGR ice Timesheet data - July 2011" xfId="8307" xr:uid="{00000000-0005-0000-0000-000067200000}"/>
    <cellStyle name="R_Final Calcs 06 11 05_20100925REV Assessment 4600005911 Komati ice services" xfId="8308" xr:uid="{00000000-0005-0000-0000-000068200000}"/>
    <cellStyle name="R_Final Calcs 06 11 05_20100925REV Assessment 4600005911 Komati ice services_20110725chk1 DGR ice Timesheet data - July 2011" xfId="8309" xr:uid="{00000000-0005-0000-0000-000069200000}"/>
    <cellStyle name="R_Final Calcs 06 11 05_20100928 Extn Komati Time &amp; Cost" xfId="8310" xr:uid="{00000000-0005-0000-0000-00006A200000}"/>
    <cellStyle name="R_Final Calcs 06 11 05_20100929rev check ICE daily capture 2010" xfId="8311" xr:uid="{00000000-0005-0000-0000-00006B200000}"/>
    <cellStyle name="R_Final Calcs 06 11 05_20101008 Task 53 Generation ice services assessment &amp; invoice" xfId="8312" xr:uid="{00000000-0005-0000-0000-00006C200000}"/>
    <cellStyle name="R_Final Calcs 06 11 05_20101012_ERA Deviations Analysis - Portfolio Report Rev-01" xfId="8313" xr:uid="{00000000-0005-0000-0000-00006D200000}"/>
    <cellStyle name="R_Final Calcs 06 11 05_20101018_Challenge Session Revisions FINAL" xfId="8314" xr:uid="{00000000-0005-0000-0000-00006E200000}"/>
    <cellStyle name="R_Final Calcs 06 11 05_20101020 info Task order 02 Turbine ice services assessmen" xfId="8315" xr:uid="{00000000-0005-0000-0000-00006F200000}"/>
    <cellStyle name="R_Final Calcs 06 11 05_20101024 25Sep2010 Assess &amp; Inv Task order 02 Turbine ice services" xfId="8316" xr:uid="{00000000-0005-0000-0000-000070200000}"/>
    <cellStyle name="R_Final Calcs 06 11 05_20101028 ice assessment &amp; invoice Oct2010" xfId="8317" xr:uid="{00000000-0005-0000-0000-000071200000}"/>
    <cellStyle name="R_Final Calcs 06 11 05_20101109 CED Project support Timesheet current" xfId="8318" xr:uid="{00000000-0005-0000-0000-000072200000}"/>
    <cellStyle name="R_Final Calcs 06 11 05_20101109 CED Project support Timesheet current_20110725chk1 DGR ice Timesheet data - July 2011" xfId="8319" xr:uid="{00000000-0005-0000-0000-000073200000}"/>
    <cellStyle name="R_Final Calcs 06 11 05_20101109 Task 0064 Terr undergrd ice services" xfId="8320" xr:uid="{00000000-0005-0000-0000-000074200000}"/>
    <cellStyle name="R_Final Calcs 06 11 05_2010425cm Extn Komati Hours &amp; km" xfId="8321" xr:uid="{00000000-0005-0000-0000-000075200000}"/>
    <cellStyle name="R_Final Calcs 06 11 05_2010825 Assessment &amp; invoice Task 0063 BoP ice services" xfId="8322" xr:uid="{00000000-0005-0000-0000-000076200000}"/>
    <cellStyle name="R_Final Calcs 06 11 05_20110725chk1 DGR ice Timesheet data - July 2011" xfId="8323" xr:uid="{00000000-0005-0000-0000-000077200000}"/>
    <cellStyle name="R_Final Calcs 06 11 05_Agreed Final Hours" xfId="8324" xr:uid="{00000000-0005-0000-0000-000078200000}"/>
    <cellStyle name="R_Final Calcs 06 11 05_Agreed Final Hours_20110725chk1 DGR ice Timesheet data - July 2011" xfId="8325" xr:uid="{00000000-0005-0000-0000-000079200000}"/>
    <cellStyle name="R_Final Calcs 06 11 05_Boiler Package_Contract Control Logs Sep 2010" xfId="8326" xr:uid="{00000000-0005-0000-0000-00007A200000}"/>
    <cellStyle name="R_Final Calcs 06 11 05_Book1" xfId="8327" xr:uid="{00000000-0005-0000-0000-00007B200000}"/>
    <cellStyle name="R_Final Calcs 06 11 05_Book1_Cost Forecast_March " xfId="8328" xr:uid="{00000000-0005-0000-0000-00007C200000}"/>
    <cellStyle name="R_Final Calcs 06 11 05_Book1_Cost Reduction_Contracts Overview Slide_Oct 2009 v2" xfId="8329" xr:uid="{00000000-0005-0000-0000-00007D200000}"/>
    <cellStyle name="R_Final Calcs 06 11 05_Book1_PC Master Report" xfId="8330" xr:uid="{00000000-0005-0000-0000-00007E200000}"/>
    <cellStyle name="R_Final Calcs 06 11 05_Book1_Proposed Overall Monthly Cost Report - End March 2010" xfId="8331" xr:uid="{00000000-0005-0000-0000-00007F200000}"/>
    <cellStyle name="R_Final Calcs 06 11 05_Book1_Quality_October 2009" xfId="8332" xr:uid="{00000000-0005-0000-0000-000080200000}"/>
    <cellStyle name="R_Final Calcs 06 11 05_Book1_Reg&amp;Legal_ASGISA_CSR_Stakemngt" xfId="8333" xr:uid="{00000000-0005-0000-0000-000081200000}"/>
    <cellStyle name="R_Final Calcs 06 11 05_CHECK 20091116JvD Updated Kusile Coal &amp; Ash allocation of hrs" xfId="8334" xr:uid="{00000000-0005-0000-0000-000082200000}"/>
    <cellStyle name="R_Final Calcs 06 11 05_CHECK 20091116JvD Updated Kusile Coal &amp; Ash allocation of hrs_20110725chk1 DGR ice Timesheet data - July 2011" xfId="8335" xr:uid="{00000000-0005-0000-0000-000083200000}"/>
    <cellStyle name="R_Final Calcs 06 11 05_Commited cost - January  2010" xfId="8336" xr:uid="{00000000-0005-0000-0000-000084200000}"/>
    <cellStyle name="R_Final Calcs 06 11 05_Contingency Drawdown" xfId="8337" xr:uid="{00000000-0005-0000-0000-000085200000}"/>
    <cellStyle name="R_Final Calcs 06 11 05_Contingency Drawdown_Copy of MEDUPI Claim Register- (M-Drive)" xfId="8338" xr:uid="{00000000-0005-0000-0000-000086200000}"/>
    <cellStyle name="R_Final Calcs 06 11 05_Contingency Drawdown_Copy of MEDUPI Claim Register- (M-Drive)_20101018_Challenge Session Revisions FINAL" xfId="8339" xr:uid="{00000000-0005-0000-0000-000087200000}"/>
    <cellStyle name="R_Final Calcs 06 11 05_Contingency Drawdown_Copy of MEDUPI September Claim Register" xfId="8340" xr:uid="{00000000-0005-0000-0000-000088200000}"/>
    <cellStyle name="R_Final Calcs 06 11 05_Contingency Drawdown_Copy of MEDUPI September Claim Register_Cost Forecast_March " xfId="8341" xr:uid="{00000000-0005-0000-0000-000089200000}"/>
    <cellStyle name="R_Final Calcs 06 11 05_Contingency Drawdown_Cost Forecast_March " xfId="8342" xr:uid="{00000000-0005-0000-0000-00008A200000}"/>
    <cellStyle name="R_Final Calcs 06 11 05_Contingency Drawdown_Cost Reduction_Contracts Overview Slide_Oct 2009 v2" xfId="8343" xr:uid="{00000000-0005-0000-0000-00008B200000}"/>
    <cellStyle name="R_Final Calcs 06 11 05_Contingency Drawdown_June 09 r2" xfId="8344" xr:uid="{00000000-0005-0000-0000-00008C200000}"/>
    <cellStyle name="R_Final Calcs 06 11 05_Contingency Drawdown_June 09 r2_Cost Forecast_March " xfId="8345" xr:uid="{00000000-0005-0000-0000-00008D200000}"/>
    <cellStyle name="R_Final Calcs 06 11 05_Contingency Drawdown_June 09 r2_PC Master Report" xfId="8346" xr:uid="{00000000-0005-0000-0000-00008E200000}"/>
    <cellStyle name="R_Final Calcs 06 11 05_Contingency Drawdown_June 09 r2_Proposed Overall Monthly Cost Report - End March 2010" xfId="8347" xr:uid="{00000000-0005-0000-0000-00008F200000}"/>
    <cellStyle name="R_Final Calcs 06 11 05_Contingency Drawdown_October Claims Report (downloaded_06112009)" xfId="8348" xr:uid="{00000000-0005-0000-0000-000090200000}"/>
    <cellStyle name="R_Final Calcs 06 11 05_Contingency Drawdown_October Claims Report (downloaded_06112009)_1" xfId="8349" xr:uid="{00000000-0005-0000-0000-000091200000}"/>
    <cellStyle name="R_Final Calcs 06 11 05_Contingency Drawdown_October Claims Report (downloaded_06112009)_1_20101018_Challenge Session Revisions FINAL" xfId="8350" xr:uid="{00000000-0005-0000-0000-000092200000}"/>
    <cellStyle name="R_Final Calcs 06 11 05_Contingency Drawdown_October Claims Report (downloaded_06112009)_1_Medupi_January Project Assurance Report Rev1" xfId="8351" xr:uid="{00000000-0005-0000-0000-000093200000}"/>
    <cellStyle name="R_Final Calcs 06 11 05_Contingency Drawdown_P07 Jan 10" xfId="8352" xr:uid="{00000000-0005-0000-0000-000094200000}"/>
    <cellStyle name="R_Final Calcs 06 11 05_Contingency Drawdown_PC Master Report" xfId="8353" xr:uid="{00000000-0005-0000-0000-000095200000}"/>
    <cellStyle name="R_Final Calcs 06 11 05_Contingency Drawdown_Proposed Overall Monthly Cost Report - End March 2010" xfId="8354" xr:uid="{00000000-0005-0000-0000-000096200000}"/>
    <cellStyle name="R_Final Calcs 06 11 05_Contingency Drawdown_Quality_October 2009" xfId="8355" xr:uid="{00000000-0005-0000-0000-000097200000}"/>
    <cellStyle name="R_Final Calcs 06 11 05_Contingency Drawdown_Reg&amp;Legal_ASGISA_CSR_Stakemngt" xfId="8356" xr:uid="{00000000-0005-0000-0000-000098200000}"/>
    <cellStyle name="R_Final Calcs 06 11 05_Contract Control Sheet" xfId="8357" xr:uid="{00000000-0005-0000-0000-000099200000}"/>
    <cellStyle name="R_Final Calcs 06 11 05_Contract Control Sheet_Commited cost - January  2010" xfId="8358" xr:uid="{00000000-0005-0000-0000-00009A200000}"/>
    <cellStyle name="R_Final Calcs 06 11 05_Contract Control Sheet_Copy of MEDUPI Claim Register- (M-Drive)" xfId="8359" xr:uid="{00000000-0005-0000-0000-00009B200000}"/>
    <cellStyle name="R_Final Calcs 06 11 05_Contract Control Sheet_Copy of MEDUPI Claim Register- (M-Drive)_20101018_Challenge Session Revisions FINAL" xfId="8360" xr:uid="{00000000-0005-0000-0000-00009C200000}"/>
    <cellStyle name="R_Final Calcs 06 11 05_Contract Control Sheet_Cost Forecast_March " xfId="8361" xr:uid="{00000000-0005-0000-0000-00009D200000}"/>
    <cellStyle name="R_Final Calcs 06 11 05_Contract Control Sheet_June 09 r2" xfId="8362" xr:uid="{00000000-0005-0000-0000-00009E200000}"/>
    <cellStyle name="R_Final Calcs 06 11 05_Contract Control Sheet_June 09 r2_Cost Forecast_March " xfId="8363" xr:uid="{00000000-0005-0000-0000-00009F200000}"/>
    <cellStyle name="R_Final Calcs 06 11 05_Contract Control Sheet_June 09 r2_PC Master Report" xfId="8364" xr:uid="{00000000-0005-0000-0000-0000A0200000}"/>
    <cellStyle name="R_Final Calcs 06 11 05_Contract Control Sheet_June 09 r2_Proposed Overall Monthly Cost Report - End March 2010" xfId="8365" xr:uid="{00000000-0005-0000-0000-0000A1200000}"/>
    <cellStyle name="R_Final Calcs 06 11 05_Contract Control Sheet_October Claims Report (downloaded_06112009)" xfId="8366" xr:uid="{00000000-0005-0000-0000-0000A2200000}"/>
    <cellStyle name="R_Final Calcs 06 11 05_Contract Control Sheet_October Claims Report (downloaded_06112009)_20101018_Challenge Session Revisions FINAL" xfId="8367" xr:uid="{00000000-0005-0000-0000-0000A3200000}"/>
    <cellStyle name="R_Final Calcs 06 11 05_Contract Control Sheet_October Claims Report (downloaded_06112009)_Medupi_January Project Assurance Report Rev1" xfId="8368" xr:uid="{00000000-0005-0000-0000-0000A4200000}"/>
    <cellStyle name="R_Final Calcs 06 11 05_Contract Control Sheet_P10_Enabling_Civils_02_June_09_Rev1" xfId="8369" xr:uid="{00000000-0005-0000-0000-0000A5200000}"/>
    <cellStyle name="R_Final Calcs 06 11 05_Contract Control Sheet_P10_Enabling_Civils_02_June_09_Rev1_Cost Forecast_March " xfId="8370" xr:uid="{00000000-0005-0000-0000-0000A6200000}"/>
    <cellStyle name="R_Final Calcs 06 11 05_Contract Control Sheet_P10_Enabling_Civils_02_June_09_Rev1_PC Master Report" xfId="8371" xr:uid="{00000000-0005-0000-0000-0000A7200000}"/>
    <cellStyle name="R_Final Calcs 06 11 05_Contract Control Sheet_P10_Enabling_Civils_02_June_09_Rev1_Proposed Overall Monthly Cost Report - End March 2010" xfId="8372" xr:uid="{00000000-0005-0000-0000-0000A8200000}"/>
    <cellStyle name="R_Final Calcs 06 11 05_Contract Control Sheet_P10_Enabling_Civils_02_May_09_final" xfId="8373" xr:uid="{00000000-0005-0000-0000-0000A9200000}"/>
    <cellStyle name="R_Final Calcs 06 11 05_Contract Control Sheet_P10_Enabling_Civils_02_May_09_final_Cost Forecast_March " xfId="8374" xr:uid="{00000000-0005-0000-0000-0000AA200000}"/>
    <cellStyle name="R_Final Calcs 06 11 05_Contract Control Sheet_P10_Enabling_Civils_02_May_09_final_PC Master Report" xfId="8375" xr:uid="{00000000-0005-0000-0000-0000AB200000}"/>
    <cellStyle name="R_Final Calcs 06 11 05_Contract Control Sheet_P10_Enabling_Civils_02_May_09_final_Proposed Overall Monthly Cost Report - End March 2010" xfId="8376" xr:uid="{00000000-0005-0000-0000-0000AC200000}"/>
    <cellStyle name="R_Final Calcs 06 11 05_Contract Control Sheet_PC Master Report" xfId="8377" xr:uid="{00000000-0005-0000-0000-0000AD200000}"/>
    <cellStyle name="R_Final Calcs 06 11 05_Contract Control Sheet_PC Master Report Feb09 Rev1 HL (version 1)" xfId="8378" xr:uid="{00000000-0005-0000-0000-0000AE200000}"/>
    <cellStyle name="R_Final Calcs 06 11 05_Contract Control Sheet_Proposed Overall Monthly Cost Report - End March 2010" xfId="8379" xr:uid="{00000000-0005-0000-0000-0000AF200000}"/>
    <cellStyle name="R_Final Calcs 06 11 05_Contract Control Sheet_RC EXECUTIVE SUMMARY END Jan 2010. (version 2)" xfId="8380" xr:uid="{00000000-0005-0000-0000-0000B0200000}"/>
    <cellStyle name="R_Final Calcs 06 11 05_Contract Control Sheet_RC EXECUTIVE SUMMARY END JULY 2009." xfId="8381" xr:uid="{00000000-0005-0000-0000-0000B1200000}"/>
    <cellStyle name="R_Final Calcs 06 11 05_Contract Control Sheet_RC EXECUTIVE SUMMARY END JULY 2009._1" xfId="8382" xr:uid="{00000000-0005-0000-0000-0000B2200000}"/>
    <cellStyle name="R_Final Calcs 06 11 05_Contract Control Sheet_RC EXECUTIVE SUMMARY END JULY 2009._1_Cost Forecast_March " xfId="8383" xr:uid="{00000000-0005-0000-0000-0000B3200000}"/>
    <cellStyle name="R_Final Calcs 06 11 05_Contract Control Sheet_RC EXECUTIVE SUMMARY END JULY 2009._1_Cost Reduction_Contracts Overview Slide_Oct 2009 v2" xfId="8384" xr:uid="{00000000-0005-0000-0000-0000B4200000}"/>
    <cellStyle name="R_Final Calcs 06 11 05_Contract Control Sheet_RC EXECUTIVE SUMMARY END JULY 2009._1_Proposed Overall Monthly Cost Report - End March 2010" xfId="8385" xr:uid="{00000000-0005-0000-0000-0000B5200000}"/>
    <cellStyle name="R_Final Calcs 06 11 05_Contract Control Sheet_RC EXECUTIVE SUMMARY END JULY 2009._1_Quality_October 2009" xfId="8386" xr:uid="{00000000-0005-0000-0000-0000B6200000}"/>
    <cellStyle name="R_Final Calcs 06 11 05_Contract Control Sheet_RC EXECUTIVE SUMMARY END JULY 2009._1_Reg&amp;Legal_ASGISA_CSR_Stakemngt" xfId="8387" xr:uid="{00000000-0005-0000-0000-0000B7200000}"/>
    <cellStyle name="R_Final Calcs 06 11 05_Contract Control Sheet_RC EXECUTIVE SUMMARY END JULY 2009._Cost Forecast_March " xfId="8388" xr:uid="{00000000-0005-0000-0000-0000B8200000}"/>
    <cellStyle name="R_Final Calcs 06 11 05_Contract Control Sheet_RC EXECUTIVE SUMMARY END JULY 2009._Cost Reduction_Contracts Overview Slide_Oct 2009 v2" xfId="8389" xr:uid="{00000000-0005-0000-0000-0000B9200000}"/>
    <cellStyle name="R_Final Calcs 06 11 05_Contract Control Sheet_RC EXECUTIVE SUMMARY END JULY 2009._PC Master Report" xfId="8390" xr:uid="{00000000-0005-0000-0000-0000BA200000}"/>
    <cellStyle name="R_Final Calcs 06 11 05_Contract Control Sheet_RC EXECUTIVE SUMMARY END JULY 2009._Proposed Overall Monthly Cost Report - End March 2010" xfId="8391" xr:uid="{00000000-0005-0000-0000-0000BB200000}"/>
    <cellStyle name="R_Final Calcs 06 11 05_Contract Control Sheet_RC EXECUTIVE SUMMARY END JULY 2009._Quality_October 2009" xfId="8392" xr:uid="{00000000-0005-0000-0000-0000BC200000}"/>
    <cellStyle name="R_Final Calcs 06 11 05_Contract Control Sheet_RC EXECUTIVE SUMMARY END JULY 2009._Reg&amp;Legal_ASGISA_CSR_Stakemngt" xfId="8393" xr:uid="{00000000-0005-0000-0000-0000BD200000}"/>
    <cellStyle name="R_Final Calcs 06 11 05_Contract Control Sheet_RC EXECUTIVE SUMMARY END SEP 2009." xfId="8394" xr:uid="{00000000-0005-0000-0000-0000BE200000}"/>
    <cellStyle name="R_Final Calcs 06 11 05_Copy of MEDUPI Claim Register- (M-Drive)" xfId="8395" xr:uid="{00000000-0005-0000-0000-0000BF200000}"/>
    <cellStyle name="R_Final Calcs 06 11 05_Copy of MEDUPI Claim Register- (M-Drive)_20101018_Challenge Session Revisions FINAL" xfId="8396" xr:uid="{00000000-0005-0000-0000-0000C0200000}"/>
    <cellStyle name="R_Final Calcs 06 11 05_Cost Forecast_March " xfId="8397" xr:uid="{00000000-0005-0000-0000-0000C1200000}"/>
    <cellStyle name="R_Final Calcs 06 11 05_Costflow  Performance Report - May  2011" xfId="8398" xr:uid="{00000000-0005-0000-0000-0000C2200000}"/>
    <cellStyle name="R_Final Calcs 06 11 05_CostFlow Report - April 2011 Mpho" xfId="8399" xr:uid="{00000000-0005-0000-0000-0000C3200000}"/>
    <cellStyle name="R_Final Calcs 06 11 05_CostFlow Report - April 2011 summary les" xfId="8400" xr:uid="{00000000-0005-0000-0000-0000C4200000}"/>
    <cellStyle name="R_Final Calcs 06 11 05_Dispute Register Master" xfId="8401" xr:uid="{00000000-0005-0000-0000-0000C5200000}"/>
    <cellStyle name="R_Final Calcs 06 11 05_Dispute Register Master_Commited cost - January  2010" xfId="8402" xr:uid="{00000000-0005-0000-0000-0000C6200000}"/>
    <cellStyle name="R_Final Calcs 06 11 05_Dispute Register Master_Copy of MEDUPI Claim Register- (M-Drive)" xfId="8403" xr:uid="{00000000-0005-0000-0000-0000C7200000}"/>
    <cellStyle name="R_Final Calcs 06 11 05_Dispute Register Master_Copy of MEDUPI Claim Register- (M-Drive)_20101018_Challenge Session Revisions FINAL" xfId="8404" xr:uid="{00000000-0005-0000-0000-0000C8200000}"/>
    <cellStyle name="R_Final Calcs 06 11 05_Dispute Register Master_Cost Forecast_March " xfId="8405" xr:uid="{00000000-0005-0000-0000-0000C9200000}"/>
    <cellStyle name="R_Final Calcs 06 11 05_Dispute Register Master_June 09 r2" xfId="8406" xr:uid="{00000000-0005-0000-0000-0000CA200000}"/>
    <cellStyle name="R_Final Calcs 06 11 05_Dispute Register Master_June 09 r2_Cost Forecast_March " xfId="8407" xr:uid="{00000000-0005-0000-0000-0000CB200000}"/>
    <cellStyle name="R_Final Calcs 06 11 05_Dispute Register Master_June 09 r2_PC Master Report" xfId="8408" xr:uid="{00000000-0005-0000-0000-0000CC200000}"/>
    <cellStyle name="R_Final Calcs 06 11 05_Dispute Register Master_June 09 r2_Proposed Overall Monthly Cost Report - End March 2010" xfId="8409" xr:uid="{00000000-0005-0000-0000-0000CD200000}"/>
    <cellStyle name="R_Final Calcs 06 11 05_Dispute Register Master_October Claims Report (downloaded_06112009)" xfId="8410" xr:uid="{00000000-0005-0000-0000-0000CE200000}"/>
    <cellStyle name="R_Final Calcs 06 11 05_Dispute Register Master_October Claims Report (downloaded_06112009)_20101018_Challenge Session Revisions FINAL" xfId="8411" xr:uid="{00000000-0005-0000-0000-0000CF200000}"/>
    <cellStyle name="R_Final Calcs 06 11 05_Dispute Register Master_October Claims Report (downloaded_06112009)_Medupi_January Project Assurance Report Rev1" xfId="8412" xr:uid="{00000000-0005-0000-0000-0000D0200000}"/>
    <cellStyle name="R_Final Calcs 06 11 05_Dispute Register Master_P10_Enabling_Civils_02_June_09_Rev1" xfId="8413" xr:uid="{00000000-0005-0000-0000-0000D1200000}"/>
    <cellStyle name="R_Final Calcs 06 11 05_Dispute Register Master_P10_Enabling_Civils_02_June_09_Rev1_Cost Forecast_March " xfId="8414" xr:uid="{00000000-0005-0000-0000-0000D2200000}"/>
    <cellStyle name="R_Final Calcs 06 11 05_Dispute Register Master_P10_Enabling_Civils_02_June_09_Rev1_PC Master Report" xfId="8415" xr:uid="{00000000-0005-0000-0000-0000D3200000}"/>
    <cellStyle name="R_Final Calcs 06 11 05_Dispute Register Master_P10_Enabling_Civils_02_June_09_Rev1_Proposed Overall Monthly Cost Report - End March 2010" xfId="8416" xr:uid="{00000000-0005-0000-0000-0000D4200000}"/>
    <cellStyle name="R_Final Calcs 06 11 05_Dispute Register Master_P10_Enabling_Civils_02_May_09_final" xfId="8417" xr:uid="{00000000-0005-0000-0000-0000D5200000}"/>
    <cellStyle name="R_Final Calcs 06 11 05_Dispute Register Master_P10_Enabling_Civils_02_May_09_final_Cost Forecast_March " xfId="8418" xr:uid="{00000000-0005-0000-0000-0000D6200000}"/>
    <cellStyle name="R_Final Calcs 06 11 05_Dispute Register Master_P10_Enabling_Civils_02_May_09_final_PC Master Report" xfId="8419" xr:uid="{00000000-0005-0000-0000-0000D7200000}"/>
    <cellStyle name="R_Final Calcs 06 11 05_Dispute Register Master_P10_Enabling_Civils_02_May_09_final_Proposed Overall Monthly Cost Report - End March 2010" xfId="8420" xr:uid="{00000000-0005-0000-0000-0000D8200000}"/>
    <cellStyle name="R_Final Calcs 06 11 05_Dispute Register Master_PC Master Report" xfId="8421" xr:uid="{00000000-0005-0000-0000-0000D9200000}"/>
    <cellStyle name="R_Final Calcs 06 11 05_Dispute Register Master_PC Master Report Feb09 Rev1 HL (version 1)" xfId="8422" xr:uid="{00000000-0005-0000-0000-0000DA200000}"/>
    <cellStyle name="R_Final Calcs 06 11 05_Dispute Register Master_Proposed Overall Monthly Cost Report - End March 2010" xfId="8423" xr:uid="{00000000-0005-0000-0000-0000DB200000}"/>
    <cellStyle name="R_Final Calcs 06 11 05_Dispute Register Master_RC EXECUTIVE SUMMARY END Jan 2010. (version 2)" xfId="8424" xr:uid="{00000000-0005-0000-0000-0000DC200000}"/>
    <cellStyle name="R_Final Calcs 06 11 05_Dispute Register Master_RC EXECUTIVE SUMMARY END JULY 2009." xfId="8425" xr:uid="{00000000-0005-0000-0000-0000DD200000}"/>
    <cellStyle name="R_Final Calcs 06 11 05_Dispute Register Master_RC EXECUTIVE SUMMARY END JULY 2009._1" xfId="8426" xr:uid="{00000000-0005-0000-0000-0000DE200000}"/>
    <cellStyle name="R_Final Calcs 06 11 05_Dispute Register Master_RC EXECUTIVE SUMMARY END JULY 2009._1_Cost Forecast_March " xfId="8427" xr:uid="{00000000-0005-0000-0000-0000DF200000}"/>
    <cellStyle name="R_Final Calcs 06 11 05_Dispute Register Master_RC EXECUTIVE SUMMARY END JULY 2009._1_Cost Reduction_Contracts Overview Slide_Oct 2009 v2" xfId="8428" xr:uid="{00000000-0005-0000-0000-0000E0200000}"/>
    <cellStyle name="R_Final Calcs 06 11 05_Dispute Register Master_RC EXECUTIVE SUMMARY END JULY 2009._1_Proposed Overall Monthly Cost Report - End March 2010" xfId="8429" xr:uid="{00000000-0005-0000-0000-0000E1200000}"/>
    <cellStyle name="R_Final Calcs 06 11 05_Dispute Register Master_RC EXECUTIVE SUMMARY END JULY 2009._1_Quality_October 2009" xfId="8430" xr:uid="{00000000-0005-0000-0000-0000E2200000}"/>
    <cellStyle name="R_Final Calcs 06 11 05_Dispute Register Master_RC EXECUTIVE SUMMARY END JULY 2009._1_Reg&amp;Legal_ASGISA_CSR_Stakemngt" xfId="8431" xr:uid="{00000000-0005-0000-0000-0000E3200000}"/>
    <cellStyle name="R_Final Calcs 06 11 05_Dispute Register Master_RC EXECUTIVE SUMMARY END JULY 2009._Cost Forecast_March " xfId="8432" xr:uid="{00000000-0005-0000-0000-0000E4200000}"/>
    <cellStyle name="R_Final Calcs 06 11 05_Dispute Register Master_RC EXECUTIVE SUMMARY END JULY 2009._Cost Reduction_Contracts Overview Slide_Oct 2009 v2" xfId="8433" xr:uid="{00000000-0005-0000-0000-0000E5200000}"/>
    <cellStyle name="R_Final Calcs 06 11 05_Dispute Register Master_RC EXECUTIVE SUMMARY END JULY 2009._PC Master Report" xfId="8434" xr:uid="{00000000-0005-0000-0000-0000E6200000}"/>
    <cellStyle name="R_Final Calcs 06 11 05_Dispute Register Master_RC EXECUTIVE SUMMARY END JULY 2009._Proposed Overall Monthly Cost Report - End March 2010" xfId="8435" xr:uid="{00000000-0005-0000-0000-0000E7200000}"/>
    <cellStyle name="R_Final Calcs 06 11 05_Dispute Register Master_RC EXECUTIVE SUMMARY END JULY 2009._Quality_October 2009" xfId="8436" xr:uid="{00000000-0005-0000-0000-0000E8200000}"/>
    <cellStyle name="R_Final Calcs 06 11 05_Dispute Register Master_RC EXECUTIVE SUMMARY END JULY 2009._Reg&amp;Legal_ASGISA_CSR_Stakemngt" xfId="8437" xr:uid="{00000000-0005-0000-0000-0000E9200000}"/>
    <cellStyle name="R_Final Calcs 06 11 05_Dispute Register Master_RC EXECUTIVE SUMMARY END SEP 2009." xfId="8438" xr:uid="{00000000-0005-0000-0000-0000EA200000}"/>
    <cellStyle name="R_Final Calcs 06 11 05_High Level Projection - February 2011" xfId="8439" xr:uid="{00000000-0005-0000-0000-0000EB200000}"/>
    <cellStyle name="R_Final Calcs 06 11 05_June 09 r2" xfId="8440" xr:uid="{00000000-0005-0000-0000-0000EC200000}"/>
    <cellStyle name="R_Final Calcs 06 11 05_June 09 r2_Cost Forecast_March " xfId="8441" xr:uid="{00000000-0005-0000-0000-0000ED200000}"/>
    <cellStyle name="R_Final Calcs 06 11 05_June 09 r2_PC Master Report" xfId="8442" xr:uid="{00000000-0005-0000-0000-0000EE200000}"/>
    <cellStyle name="R_Final Calcs 06 11 05_June 09 r2_Proposed Overall Monthly Cost Report - End March 2010" xfId="8443" xr:uid="{00000000-0005-0000-0000-0000EF200000}"/>
    <cellStyle name="R_Final Calcs 06 11 05_ncw20090925 Extn Komati Time &amp; Cost" xfId="8444" xr:uid="{00000000-0005-0000-0000-0000F0200000}"/>
    <cellStyle name="R_Final Calcs 06 11 05_October Claims Report (downloaded_06112009)" xfId="8445" xr:uid="{00000000-0005-0000-0000-0000F1200000}"/>
    <cellStyle name="R_Final Calcs 06 11 05_October Claims Report (downloaded_06112009)_20101018_Challenge Session Revisions FINAL" xfId="8446" xr:uid="{00000000-0005-0000-0000-0000F2200000}"/>
    <cellStyle name="R_Final Calcs 06 11 05_October Claims Report (downloaded_06112009)_Medupi_January Project Assurance Report Rev1" xfId="8447" xr:uid="{00000000-0005-0000-0000-0000F3200000}"/>
    <cellStyle name="R_Final Calcs 06 11 05_P02_Boiler Package_Contract Control Logs May 2009(1)" xfId="8448" xr:uid="{00000000-0005-0000-0000-0000F4200000}"/>
    <cellStyle name="R_Final Calcs 06 11 05_P02_Boiler Package_Contract Control Logs May 2009(1)_Cost Forecast_March " xfId="8449" xr:uid="{00000000-0005-0000-0000-0000F5200000}"/>
    <cellStyle name="R_Final Calcs 06 11 05_P02_Boiler Package_Contract Control Logs May 2009(1)_PC Master Report" xfId="8450" xr:uid="{00000000-0005-0000-0000-0000F6200000}"/>
    <cellStyle name="R_Final Calcs 06 11 05_P02_Boiler Package_Contract Control Logs May 2009(1)_Proposed Overall Monthly Cost Report - End March 2010" xfId="8451" xr:uid="{00000000-0005-0000-0000-0000F7200000}"/>
    <cellStyle name="R_Final Calcs 06 11 05_P03_Turbine_Mayl_09_User_Contract_Logs rev 2" xfId="8452" xr:uid="{00000000-0005-0000-0000-0000F8200000}"/>
    <cellStyle name="R_Final Calcs 06 11 05_P03_Turbine_Mayl_09_User_Contract_Logs rev 2_Cost Forecast_March " xfId="8453" xr:uid="{00000000-0005-0000-0000-0000F9200000}"/>
    <cellStyle name="R_Final Calcs 06 11 05_P03_Turbine_Mayl_09_User_Contract_Logs rev 2_PC Master Report" xfId="8454" xr:uid="{00000000-0005-0000-0000-0000FA200000}"/>
    <cellStyle name="R_Final Calcs 06 11 05_P03_Turbine_Mayl_09_User_Contract_Logs rev 2_Proposed Overall Monthly Cost Report - End March 2010" xfId="8455" xr:uid="{00000000-0005-0000-0000-0000FB200000}"/>
    <cellStyle name="R_Final Calcs 06 11 05_P04_LP_Services_26_October_09_Rev1_Master(Draft)" xfId="8456" xr:uid="{00000000-0005-0000-0000-0000FC200000}"/>
    <cellStyle name="R_Final Calcs 06 11 05_P06_Water_Treatment_28_May_09_Rev0_Master(Draft)" xfId="8457" xr:uid="{00000000-0005-0000-0000-0000FD200000}"/>
    <cellStyle name="R_Final Calcs 06 11 05_P06_Water_Treatment_28_May_09_Rev0_Master(Draft)_Cost Forecast_March " xfId="8458" xr:uid="{00000000-0005-0000-0000-0000FE200000}"/>
    <cellStyle name="R_Final Calcs 06 11 05_P06_Water_Treatment_28_May_09_Rev0_Master(Draft)_PC Master Report" xfId="8459" xr:uid="{00000000-0005-0000-0000-0000FF200000}"/>
    <cellStyle name="R_Final Calcs 06 11 05_P06_Water_Treatment_28_May_09_Rev0_Master(Draft)_Proposed Overall Monthly Cost Report - End March 2010" xfId="8460" xr:uid="{00000000-0005-0000-0000-000000210000}"/>
    <cellStyle name="R_Final Calcs 06 11 05_P06_Water_Treatment_29_June_09_Rev0_Master(Draft)" xfId="8461" xr:uid="{00000000-0005-0000-0000-000001210000}"/>
    <cellStyle name="R_Final Calcs 06 11 05_P06_Water_Treatment_29_June_09_Rev0_Master(Draft)_Cost Forecast_March " xfId="8462" xr:uid="{00000000-0005-0000-0000-000002210000}"/>
    <cellStyle name="R_Final Calcs 06 11 05_P06_Water_Treatment_29_June_09_Rev0_Master(Draft)_PC Master Report" xfId="8463" xr:uid="{00000000-0005-0000-0000-000003210000}"/>
    <cellStyle name="R_Final Calcs 06 11 05_P06_Water_Treatment_29_June_09_Rev0_Master(Draft)_Proposed Overall Monthly Cost Report - End March 2010" xfId="8464" xr:uid="{00000000-0005-0000-0000-000004210000}"/>
    <cellStyle name="R_Final Calcs 06 11 05_P08_Main Civil May 09 r2" xfId="8465" xr:uid="{00000000-0005-0000-0000-000005210000}"/>
    <cellStyle name="R_Final Calcs 06 11 05_P08_Main Civil May 09 r2_PC Master Report" xfId="8466" xr:uid="{00000000-0005-0000-0000-000006210000}"/>
    <cellStyle name="R_Final Calcs 06 11 05_P08_Main Civil May 09 r2_Proposed Overall Monthly Cost Report - End March 2010" xfId="8467" xr:uid="{00000000-0005-0000-0000-000007210000}"/>
    <cellStyle name="R_Final Calcs 06 11 05_P10_Enabling_Civils_02_June_09_Rev1" xfId="8468" xr:uid="{00000000-0005-0000-0000-000008210000}"/>
    <cellStyle name="R_Final Calcs 06 11 05_P10_Enabling_Civils_02_June_09_Rev1_PC Master Report" xfId="8469" xr:uid="{00000000-0005-0000-0000-000009210000}"/>
    <cellStyle name="R_Final Calcs 06 11 05_P10_Enabling_Civils_02_June_09_Rev1_Proposed Overall Monthly Cost Report - End March 2010" xfId="8470" xr:uid="{00000000-0005-0000-0000-00000A210000}"/>
    <cellStyle name="R_Final Calcs 06 11 05_P10_Enabling_Civils_02_May_09_final" xfId="8471" xr:uid="{00000000-0005-0000-0000-00000B210000}"/>
    <cellStyle name="R_Final Calcs 06 11 05_P10_Enabling_Civils_02_May_09_final_PC Master Report" xfId="8472" xr:uid="{00000000-0005-0000-0000-00000C210000}"/>
    <cellStyle name="R_Final Calcs 06 11 05_P10_Enabling_Civils_02_May_09_final_Proposed Overall Monthly Cost Report - End March 2010" xfId="8473" xr:uid="{00000000-0005-0000-0000-00000D210000}"/>
    <cellStyle name="R_Final Calcs 06 11 05_PC Master Report" xfId="8474" xr:uid="{00000000-0005-0000-0000-00000E210000}"/>
    <cellStyle name="R_Final Calcs 06 11 05_PC Master Report Feb09 Rev1 HL (version 1)" xfId="8475" xr:uid="{00000000-0005-0000-0000-00000F210000}"/>
    <cellStyle name="R_Final Calcs 06 11 05_Proposal Register" xfId="8476" xr:uid="{00000000-0005-0000-0000-000010210000}"/>
    <cellStyle name="R_Final Calcs 06 11 05_Proposal Register_Commited cost - January  2010" xfId="8477" xr:uid="{00000000-0005-0000-0000-000011210000}"/>
    <cellStyle name="R_Final Calcs 06 11 05_Proposal Register_Copy of MEDUPI Claim Register- (M-Drive)" xfId="8478" xr:uid="{00000000-0005-0000-0000-000012210000}"/>
    <cellStyle name="R_Final Calcs 06 11 05_Proposal Register_June 09 r2" xfId="8479" xr:uid="{00000000-0005-0000-0000-000013210000}"/>
    <cellStyle name="R_Final Calcs 06 11 05_Proposal Register_June 09 r2_PC Master Report" xfId="8480" xr:uid="{00000000-0005-0000-0000-000014210000}"/>
    <cellStyle name="R_Final Calcs 06 11 05_Proposal Register_June 09 r2_Proposed Overall Monthly Cost Report - End March 2010" xfId="8481" xr:uid="{00000000-0005-0000-0000-000015210000}"/>
    <cellStyle name="R_Final Calcs 06 11 05_Proposal Register_October Claims Report (downloaded_06112009)" xfId="8482" xr:uid="{00000000-0005-0000-0000-000016210000}"/>
    <cellStyle name="R_Final Calcs 06 11 05_Proposal Register_P10_Enabling_Civils_02_June_09_Rev1" xfId="8483" xr:uid="{00000000-0005-0000-0000-000017210000}"/>
    <cellStyle name="R_Final Calcs 06 11 05_Proposal Register_P10_Enabling_Civils_02_June_09_Rev1_PC Master Report" xfId="8484" xr:uid="{00000000-0005-0000-0000-000018210000}"/>
    <cellStyle name="R_Final Calcs 06 11 05_Proposal Register_P10_Enabling_Civils_02_June_09_Rev1_Proposed Overall Monthly Cost Report - End March 2010" xfId="8485" xr:uid="{00000000-0005-0000-0000-000019210000}"/>
    <cellStyle name="R_Final Calcs 06 11 05_Proposal Register_P10_Enabling_Civils_02_May_09_final" xfId="8486" xr:uid="{00000000-0005-0000-0000-00001A210000}"/>
    <cellStyle name="R_Final Calcs 06 11 05_Proposal Register_P10_Enabling_Civils_02_May_09_final_PC Master Report" xfId="8487" xr:uid="{00000000-0005-0000-0000-00001B210000}"/>
    <cellStyle name="R_Final Calcs 06 11 05_Proposal Register_P10_Enabling_Civils_02_May_09_final_Proposed Overall Monthly Cost Report - End March 2010" xfId="8488" xr:uid="{00000000-0005-0000-0000-00001C210000}"/>
    <cellStyle name="R_Final Calcs 06 11 05_Proposal Register_PC Master Report" xfId="8489" xr:uid="{00000000-0005-0000-0000-00001D210000}"/>
    <cellStyle name="R_Final Calcs 06 11 05_Proposal Register_PC Master Report Feb09 Rev1 HL (version 1)" xfId="8490" xr:uid="{00000000-0005-0000-0000-00001E210000}"/>
    <cellStyle name="R_Final Calcs 06 11 05_Proposal Register_Proposed Overall Monthly Cost Report - End March 2010" xfId="8491" xr:uid="{00000000-0005-0000-0000-00001F210000}"/>
    <cellStyle name="R_Final Calcs 06 11 05_Proposal Register_RC EXECUTIVE SUMMARY END Jan 2010. (version 2)" xfId="8492" xr:uid="{00000000-0005-0000-0000-000020210000}"/>
    <cellStyle name="R_Final Calcs 06 11 05_Proposal Register_RC EXECUTIVE SUMMARY END JULY 2009." xfId="8493" xr:uid="{00000000-0005-0000-0000-000021210000}"/>
    <cellStyle name="R_Final Calcs 06 11 05_Proposal Register_RC EXECUTIVE SUMMARY END JULY 2009._1" xfId="8494" xr:uid="{00000000-0005-0000-0000-000022210000}"/>
    <cellStyle name="R_Final Calcs 06 11 05_Proposal Register_RC EXECUTIVE SUMMARY END JULY 2009._1_Cost Reduction_Contracts Overview Slide_Oct 2009 v2" xfId="8495" xr:uid="{00000000-0005-0000-0000-000023210000}"/>
    <cellStyle name="R_Final Calcs 06 11 05_Proposal Register_RC EXECUTIVE SUMMARY END JULY 2009._1_Proposed Overall Monthly Cost Report - End March 2010" xfId="8496" xr:uid="{00000000-0005-0000-0000-000024210000}"/>
    <cellStyle name="R_Final Calcs 06 11 05_Proposal Register_RC EXECUTIVE SUMMARY END JULY 2009._1_Quality_October 2009" xfId="8497" xr:uid="{00000000-0005-0000-0000-000025210000}"/>
    <cellStyle name="R_Final Calcs 06 11 05_Proposal Register_RC EXECUTIVE SUMMARY END JULY 2009._1_Reg&amp;Legal_ASGISA_CSR_Stakemngt" xfId="8498" xr:uid="{00000000-0005-0000-0000-000026210000}"/>
    <cellStyle name="R_Final Calcs 06 11 05_Proposal Register_RC EXECUTIVE SUMMARY END JULY 2009._Cost Reduction_Contracts Overview Slide_Oct 2009 v2" xfId="8499" xr:uid="{00000000-0005-0000-0000-000027210000}"/>
    <cellStyle name="R_Final Calcs 06 11 05_Proposal Register_RC EXECUTIVE SUMMARY END JULY 2009._PC Master Report" xfId="8500" xr:uid="{00000000-0005-0000-0000-000028210000}"/>
    <cellStyle name="R_Final Calcs 06 11 05_Proposal Register_RC EXECUTIVE SUMMARY END JULY 2009._Proposed Overall Monthly Cost Report - End March 2010" xfId="8501" xr:uid="{00000000-0005-0000-0000-000029210000}"/>
    <cellStyle name="R_Final Calcs 06 11 05_Proposal Register_RC EXECUTIVE SUMMARY END JULY 2009._Quality_October 2009" xfId="8502" xr:uid="{00000000-0005-0000-0000-00002A210000}"/>
    <cellStyle name="R_Final Calcs 06 11 05_Proposal Register_RC EXECUTIVE SUMMARY END JULY 2009._Reg&amp;Legal_ASGISA_CSR_Stakemngt" xfId="8503" xr:uid="{00000000-0005-0000-0000-00002B210000}"/>
    <cellStyle name="R_Final Calcs 06 11 05_Proposal Register_RC EXECUTIVE SUMMARY END SEP 2009." xfId="8504" xr:uid="{00000000-0005-0000-0000-00002C210000}"/>
    <cellStyle name="R_Final Calcs 06 11 05_Proposed Overall Monthly Cost Report - End March 2010" xfId="8505" xr:uid="{00000000-0005-0000-0000-00002D210000}"/>
    <cellStyle name="R_Final Calcs 06 11 05_RC EXECUTIVE SUMMARY END Jan 2010. (version 2)" xfId="8506" xr:uid="{00000000-0005-0000-0000-00002E210000}"/>
    <cellStyle name="R_Final Calcs 06 11 05_RC EXECUTIVE SUMMARY END JULY 2009." xfId="8507" xr:uid="{00000000-0005-0000-0000-00002F210000}"/>
    <cellStyle name="R_Final Calcs 06 11 05_RC EXECUTIVE SUMMARY END JULY 2009._1" xfId="8508" xr:uid="{00000000-0005-0000-0000-000030210000}"/>
    <cellStyle name="R_Final Calcs 06 11 05_RC EXECUTIVE SUMMARY END JULY 2009._1_Cost Reduction_Contracts Overview Slide_Oct 2009 v2" xfId="8509" xr:uid="{00000000-0005-0000-0000-000031210000}"/>
    <cellStyle name="R_Final Calcs 06 11 05_RC EXECUTIVE SUMMARY END JULY 2009._1_Proposed Overall Monthly Cost Report - End March 2010" xfId="8510" xr:uid="{00000000-0005-0000-0000-000032210000}"/>
    <cellStyle name="R_Final Calcs 06 11 05_RC EXECUTIVE SUMMARY END JULY 2009._1_Quality_October 2009" xfId="8511" xr:uid="{00000000-0005-0000-0000-000033210000}"/>
    <cellStyle name="R_Final Calcs 06 11 05_RC EXECUTIVE SUMMARY END JULY 2009._1_Reg&amp;Legal_ASGISA_CSR_Stakemngt" xfId="8512" xr:uid="{00000000-0005-0000-0000-000034210000}"/>
    <cellStyle name="R_Final Calcs 06 11 05_RC EXECUTIVE SUMMARY END JULY 2009._Cost Reduction_Contracts Overview Slide_Oct 2009 v2" xfId="8513" xr:uid="{00000000-0005-0000-0000-000035210000}"/>
    <cellStyle name="R_Final Calcs 06 11 05_RC EXECUTIVE SUMMARY END JULY 2009._PC Master Report" xfId="8514" xr:uid="{00000000-0005-0000-0000-000036210000}"/>
    <cellStyle name="R_Final Calcs 06 11 05_RC EXECUTIVE SUMMARY END JULY 2009._Proposed Overall Monthly Cost Report - End March 2010" xfId="8515" xr:uid="{00000000-0005-0000-0000-000037210000}"/>
    <cellStyle name="R_Final Calcs 06 11 05_RC EXECUTIVE SUMMARY END JULY 2009._Quality_October 2009" xfId="8516" xr:uid="{00000000-0005-0000-0000-000038210000}"/>
    <cellStyle name="R_Final Calcs 06 11 05_RC EXECUTIVE SUMMARY END JULY 2009._Reg&amp;Legal_ASGISA_CSR_Stakemngt" xfId="8517" xr:uid="{00000000-0005-0000-0000-000039210000}"/>
    <cellStyle name="R_Final Calcs 06 11 05_RC EXECUTIVE SUMMARY END SEP 2009." xfId="8518" xr:uid="{00000000-0005-0000-0000-00003A210000}"/>
    <cellStyle name="R_Final Calcs 06 11 05_Risk Register Master" xfId="8519" xr:uid="{00000000-0005-0000-0000-00003B210000}"/>
    <cellStyle name="R_Final Calcs 06 11 05_Risk Register Master_Commited cost - January  2010" xfId="8520" xr:uid="{00000000-0005-0000-0000-00003C210000}"/>
    <cellStyle name="R_Final Calcs 06 11 05_Risk Register Master_Copy of MEDUPI Claim Register- (M-Drive)" xfId="8521" xr:uid="{00000000-0005-0000-0000-00003D210000}"/>
    <cellStyle name="R_Final Calcs 06 11 05_Risk Register Master_June 09 r2" xfId="8522" xr:uid="{00000000-0005-0000-0000-00003E210000}"/>
    <cellStyle name="R_Final Calcs 06 11 05_Risk Register Master_June 09 r2_PC Master Report" xfId="8523" xr:uid="{00000000-0005-0000-0000-00003F210000}"/>
    <cellStyle name="R_Final Calcs 06 11 05_Risk Register Master_June 09 r2_Proposed Overall Monthly Cost Report - End March 2010" xfId="8524" xr:uid="{00000000-0005-0000-0000-000040210000}"/>
    <cellStyle name="R_Final Calcs 06 11 05_Risk Register Master_October Claims Report (downloaded_06112009)" xfId="8525" xr:uid="{00000000-0005-0000-0000-000041210000}"/>
    <cellStyle name="R_Final Calcs 06 11 05_Risk Register Master_P10_Enabling_Civils_02_June_09_Rev1" xfId="8526" xr:uid="{00000000-0005-0000-0000-000042210000}"/>
    <cellStyle name="R_Final Calcs 06 11 05_Risk Register Master_P10_Enabling_Civils_02_June_09_Rev1_PC Master Report" xfId="8527" xr:uid="{00000000-0005-0000-0000-000043210000}"/>
    <cellStyle name="R_Final Calcs 06 11 05_Risk Register Master_P10_Enabling_Civils_02_June_09_Rev1_Proposed Overall Monthly Cost Report - End March 2010" xfId="8528" xr:uid="{00000000-0005-0000-0000-000044210000}"/>
    <cellStyle name="R_Final Calcs 06 11 05_Risk Register Master_P10_Enabling_Civils_02_May_09_final" xfId="8529" xr:uid="{00000000-0005-0000-0000-000045210000}"/>
    <cellStyle name="R_Final Calcs 06 11 05_Risk Register Master_P10_Enabling_Civils_02_May_09_final_PC Master Report" xfId="8530" xr:uid="{00000000-0005-0000-0000-000046210000}"/>
    <cellStyle name="R_Final Calcs 06 11 05_Risk Register Master_P10_Enabling_Civils_02_May_09_final_Proposed Overall Monthly Cost Report - End March 2010" xfId="8531" xr:uid="{00000000-0005-0000-0000-000047210000}"/>
    <cellStyle name="R_Final Calcs 06 11 05_Risk Register Master_PC Master Report" xfId="8532" xr:uid="{00000000-0005-0000-0000-000048210000}"/>
    <cellStyle name="R_Final Calcs 06 11 05_Risk Register Master_PC Master Report Feb09 Rev1 HL (version 1)" xfId="8533" xr:uid="{00000000-0005-0000-0000-000049210000}"/>
    <cellStyle name="R_Final Calcs 06 11 05_Risk Register Master_Proposed Overall Monthly Cost Report - End March 2010" xfId="8534" xr:uid="{00000000-0005-0000-0000-00004A210000}"/>
    <cellStyle name="R_Final Calcs 06 11 05_Risk Register Master_RC EXECUTIVE SUMMARY END Jan 2010. (version 2)" xfId="8535" xr:uid="{00000000-0005-0000-0000-00004B210000}"/>
    <cellStyle name="R_Final Calcs 06 11 05_Risk Register Master_RC EXECUTIVE SUMMARY END JULY 2009." xfId="8536" xr:uid="{00000000-0005-0000-0000-00004C210000}"/>
    <cellStyle name="R_Final Calcs 06 11 05_Risk Register Master_RC EXECUTIVE SUMMARY END JULY 2009._1" xfId="8537" xr:uid="{00000000-0005-0000-0000-00004D210000}"/>
    <cellStyle name="R_Final Calcs 06 11 05_Risk Register Master_RC EXECUTIVE SUMMARY END JULY 2009._1_Cost Reduction_Contracts Overview Slide_Oct 2009 v2" xfId="8538" xr:uid="{00000000-0005-0000-0000-00004E210000}"/>
    <cellStyle name="R_Final Calcs 06 11 05_Risk Register Master_RC EXECUTIVE SUMMARY END JULY 2009._1_Proposed Overall Monthly Cost Report - End March 2010" xfId="8539" xr:uid="{00000000-0005-0000-0000-00004F210000}"/>
    <cellStyle name="R_Final Calcs 06 11 05_Risk Register Master_RC EXECUTIVE SUMMARY END JULY 2009._1_Quality_October 2009" xfId="8540" xr:uid="{00000000-0005-0000-0000-000050210000}"/>
    <cellStyle name="R_Final Calcs 06 11 05_Risk Register Master_RC EXECUTIVE SUMMARY END JULY 2009._1_Reg&amp;Legal_ASGISA_CSR_Stakemngt" xfId="8541" xr:uid="{00000000-0005-0000-0000-000051210000}"/>
    <cellStyle name="R_Final Calcs 06 11 05_Risk Register Master_RC EXECUTIVE SUMMARY END JULY 2009._Cost Reduction_Contracts Overview Slide_Oct 2009 v2" xfId="8542" xr:uid="{00000000-0005-0000-0000-000052210000}"/>
    <cellStyle name="R_Final Calcs 06 11 05_Risk Register Master_RC EXECUTIVE SUMMARY END JULY 2009._PC Master Report" xfId="8543" xr:uid="{00000000-0005-0000-0000-000053210000}"/>
    <cellStyle name="R_Final Calcs 06 11 05_Risk Register Master_RC EXECUTIVE SUMMARY END JULY 2009._Proposed Overall Monthly Cost Report - End March 2010" xfId="8544" xr:uid="{00000000-0005-0000-0000-000054210000}"/>
    <cellStyle name="R_Final Calcs 06 11 05_Risk Register Master_RC EXECUTIVE SUMMARY END JULY 2009._Quality_October 2009" xfId="8545" xr:uid="{00000000-0005-0000-0000-000055210000}"/>
    <cellStyle name="R_Final Calcs 06 11 05_Risk Register Master_RC EXECUTIVE SUMMARY END JULY 2009._Reg&amp;Legal_ASGISA_CSR_Stakemngt" xfId="8546" xr:uid="{00000000-0005-0000-0000-000056210000}"/>
    <cellStyle name="R_Final Calcs 06 11 05_Risk Register Master_RC EXECUTIVE SUMMARY END SEP 2009." xfId="8547" xr:uid="{00000000-0005-0000-0000-000057210000}"/>
    <cellStyle name="R_Final Calcs 06 11 05_Trend Register Master" xfId="8548" xr:uid="{00000000-0005-0000-0000-000058210000}"/>
    <cellStyle name="R_Final Calcs 06 11 05_Trend Register Master_Commited cost - January  2010" xfId="8549" xr:uid="{00000000-0005-0000-0000-000059210000}"/>
    <cellStyle name="R_Final Calcs 06 11 05_Trend Register Master_Copy of MEDUPI Claim Register- (M-Drive)" xfId="8550" xr:uid="{00000000-0005-0000-0000-00005A210000}"/>
    <cellStyle name="R_Final Calcs 06 11 05_Trend Register Master_June 09 r2" xfId="8551" xr:uid="{00000000-0005-0000-0000-00005B210000}"/>
    <cellStyle name="R_Final Calcs 06 11 05_Trend Register Master_June 09 r2_PC Master Report" xfId="8552" xr:uid="{00000000-0005-0000-0000-00005C210000}"/>
    <cellStyle name="R_Final Calcs 06 11 05_Trend Register Master_June 09 r2_Proposed Overall Monthly Cost Report - End March 2010" xfId="8553" xr:uid="{00000000-0005-0000-0000-00005D210000}"/>
    <cellStyle name="R_Final Calcs 06 11 05_Trend Register Master_October Claims Report (downloaded_06112009)" xfId="8554" xr:uid="{00000000-0005-0000-0000-00005E210000}"/>
    <cellStyle name="R_Final Calcs 06 11 05_Trend Register Master_P10_Enabling_Civils_02_June_09_Rev1" xfId="8555" xr:uid="{00000000-0005-0000-0000-00005F210000}"/>
    <cellStyle name="R_Final Calcs 06 11 05_Trend Register Master_P10_Enabling_Civils_02_June_09_Rev1_PC Master Report" xfId="8556" xr:uid="{00000000-0005-0000-0000-000060210000}"/>
    <cellStyle name="R_Final Calcs 06 11 05_Trend Register Master_P10_Enabling_Civils_02_June_09_Rev1_Proposed Overall Monthly Cost Report - End March 2010" xfId="8557" xr:uid="{00000000-0005-0000-0000-000061210000}"/>
    <cellStyle name="R_Final Calcs 06 11 05_Trend Register Master_P10_Enabling_Civils_02_May_09_final" xfId="8558" xr:uid="{00000000-0005-0000-0000-000062210000}"/>
    <cellStyle name="R_Final Calcs 06 11 05_Trend Register Master_P10_Enabling_Civils_02_May_09_final_PC Master Report" xfId="8559" xr:uid="{00000000-0005-0000-0000-000063210000}"/>
    <cellStyle name="R_Final Calcs 06 11 05_Trend Register Master_P10_Enabling_Civils_02_May_09_final_Proposed Overall Monthly Cost Report - End March 2010" xfId="8560" xr:uid="{00000000-0005-0000-0000-000064210000}"/>
    <cellStyle name="R_Final Calcs 06 11 05_Trend Register Master_PC Master Report" xfId="8561" xr:uid="{00000000-0005-0000-0000-000065210000}"/>
    <cellStyle name="R_Final Calcs 06 11 05_Trend Register Master_PC Master Report Feb09 Rev1 HL (version 1)" xfId="8562" xr:uid="{00000000-0005-0000-0000-000066210000}"/>
    <cellStyle name="R_Final Calcs 06 11 05_Trend Register Master_Proposed Overall Monthly Cost Report - End March 2010" xfId="8563" xr:uid="{00000000-0005-0000-0000-000067210000}"/>
    <cellStyle name="R_Final Calcs 06 11 05_Trend Register Master_RC EXECUTIVE SUMMARY END Jan 2010. (version 2)" xfId="8564" xr:uid="{00000000-0005-0000-0000-000068210000}"/>
    <cellStyle name="R_Final Calcs 06 11 05_Trend Register Master_RC EXECUTIVE SUMMARY END JULY 2009." xfId="8565" xr:uid="{00000000-0005-0000-0000-000069210000}"/>
    <cellStyle name="R_Final Calcs 06 11 05_Trend Register Master_RC EXECUTIVE SUMMARY END JULY 2009._1" xfId="8566" xr:uid="{00000000-0005-0000-0000-00006A210000}"/>
    <cellStyle name="R_Final Calcs 06 11 05_Trend Register Master_RC EXECUTIVE SUMMARY END JULY 2009._1_Cost Reduction_Contracts Overview Slide_Oct 2009 v2" xfId="8567" xr:uid="{00000000-0005-0000-0000-00006B210000}"/>
    <cellStyle name="R_Final Calcs 06 11 05_Trend Register Master_RC EXECUTIVE SUMMARY END JULY 2009._1_Proposed Overall Monthly Cost Report - End March 2010" xfId="8568" xr:uid="{00000000-0005-0000-0000-00006C210000}"/>
    <cellStyle name="R_Final Calcs 06 11 05_Trend Register Master_RC EXECUTIVE SUMMARY END JULY 2009._1_Quality_October 2009" xfId="8569" xr:uid="{00000000-0005-0000-0000-00006D210000}"/>
    <cellStyle name="R_Final Calcs 06 11 05_Trend Register Master_RC EXECUTIVE SUMMARY END JULY 2009._1_Reg&amp;Legal_ASGISA_CSR_Stakemngt" xfId="8570" xr:uid="{00000000-0005-0000-0000-00006E210000}"/>
    <cellStyle name="R_Final Calcs 06 11 05_Trend Register Master_RC EXECUTIVE SUMMARY END JULY 2009._Cost Reduction_Contracts Overview Slide_Oct 2009 v2" xfId="8571" xr:uid="{00000000-0005-0000-0000-00006F210000}"/>
    <cellStyle name="R_Final Calcs 06 11 05_Trend Register Master_RC EXECUTIVE SUMMARY END JULY 2009._PC Master Report" xfId="8572" xr:uid="{00000000-0005-0000-0000-000070210000}"/>
    <cellStyle name="R_Final Calcs 06 11 05_Trend Register Master_RC EXECUTIVE SUMMARY END JULY 2009._Proposed Overall Monthly Cost Report - End March 2010" xfId="8573" xr:uid="{00000000-0005-0000-0000-000071210000}"/>
    <cellStyle name="R_Final Calcs 06 11 05_Trend Register Master_RC EXECUTIVE SUMMARY END JULY 2009._Quality_October 2009" xfId="8574" xr:uid="{00000000-0005-0000-0000-000072210000}"/>
    <cellStyle name="R_Final Calcs 06 11 05_Trend Register Master_RC EXECUTIVE SUMMARY END JULY 2009._Reg&amp;Legal_ASGISA_CSR_Stakemngt" xfId="8575" xr:uid="{00000000-0005-0000-0000-000073210000}"/>
    <cellStyle name="R_Final Calcs 06 11 05_Trend Register Master_RC EXECUTIVE SUMMARY END SEP 2009." xfId="8576" xr:uid="{00000000-0005-0000-0000-000074210000}"/>
    <cellStyle name="R_Final Calcs 06 11 05_U1" xfId="8577" xr:uid="{00000000-0005-0000-0000-000075210000}"/>
    <cellStyle name="R_Final Calcs 06 11 05_U2" xfId="8578" xr:uid="{00000000-0005-0000-0000-000076210000}"/>
    <cellStyle name="R_Final Calcs 06 11 05_U3" xfId="8579" xr:uid="{00000000-0005-0000-0000-000077210000}"/>
    <cellStyle name="R_Final Calcs 06 11 05_U4" xfId="8580" xr:uid="{00000000-0005-0000-0000-000078210000}"/>
    <cellStyle name="R_Final Calcs 06 11 05_U5" xfId="8581" xr:uid="{00000000-0005-0000-0000-000079210000}"/>
    <cellStyle name="R_Final Calcs 06 11 05_U6" xfId="8582" xr:uid="{00000000-0005-0000-0000-00007A210000}"/>
    <cellStyle name="R_ice Services assessment Hrs 25Aug2009" xfId="8583" xr:uid="{00000000-0005-0000-0000-00007B210000}"/>
    <cellStyle name="R_ice Services assessment Hrs 25Jul2009" xfId="8584" xr:uid="{00000000-0005-0000-0000-00007C210000}"/>
    <cellStyle name="R_June 09 r2" xfId="8585" xr:uid="{00000000-0005-0000-0000-00007D210000}"/>
    <cellStyle name="R_June 09 r2_PC Master Report" xfId="8586" xr:uid="{00000000-0005-0000-0000-00007E210000}"/>
    <cellStyle name="R_June 09 r2_Proposed Overall Monthly Cost Report - End March 2010" xfId="8587" xr:uid="{00000000-0005-0000-0000-00007F210000}"/>
    <cellStyle name="R_Mark up Factor" xfId="8588" xr:uid="{00000000-0005-0000-0000-000080210000}"/>
    <cellStyle name="R_Mark up Factor 2" xfId="8589" xr:uid="{00000000-0005-0000-0000-000081210000}"/>
    <cellStyle name="R_Mark up Factor_090514_Costing-Model Medupi (Version- E&amp;Y updates)(Mar09 index update)( FINAL Tx adj)" xfId="8590" xr:uid="{00000000-0005-0000-0000-000082210000}"/>
    <cellStyle name="R_Mark up Factor_090812_CTC-Model Medupi -Jul 09 MYPD 2 (with Esk Jul par)(E&amp;Y Master 090520 v2.2)" xfId="8591" xr:uid="{00000000-0005-0000-0000-000083210000}"/>
    <cellStyle name="R_Mark up Factor_20080925 ice services Assessment Task order No 4" xfId="8592" xr:uid="{00000000-0005-0000-0000-000084210000}"/>
    <cellStyle name="R_Mark up Factor_20080925 ice services Assessment Task order No 4_20110725chk1 DGR ice Timesheet data - July 2011" xfId="8593" xr:uid="{00000000-0005-0000-0000-000085210000}"/>
    <cellStyle name="R_Mark up Factor_20090225rev &amp; 20090425 Task Order 25&amp;26 ice services assessments" xfId="8594" xr:uid="{00000000-0005-0000-0000-000086210000}"/>
    <cellStyle name="R_Mark up Factor_20090315 CED Project support_update" xfId="8595" xr:uid="{00000000-0005-0000-0000-000087210000}"/>
    <cellStyle name="R_Mark up Factor_20090315 CED Project support_update_20090225rev &amp; 20090425 Task Order 25&amp;26 ice services assessments" xfId="8596" xr:uid="{00000000-0005-0000-0000-000088210000}"/>
    <cellStyle name="R_Mark up Factor_20090315 CED Project support_update_20090225rev &amp; 20090425 Task Order 25&amp;26 ice services assessments_20110725chk1 DGR ice Timesheet data - July 2011" xfId="8597" xr:uid="{00000000-0005-0000-0000-000089210000}"/>
    <cellStyle name="R_Mark up Factor_20090315 CED Project support_update_20091025 Task Order 24 ice services assessment" xfId="8598" xr:uid="{00000000-0005-0000-0000-00008A210000}"/>
    <cellStyle name="R_Mark up Factor_20090315 CED Project support_update_20091025 Task Order 25 ice services assessment" xfId="8599" xr:uid="{00000000-0005-0000-0000-00008B210000}"/>
    <cellStyle name="R_Mark up Factor_20090315 CED Project support_update_20091025 Task Order 25&amp;26 ice services assessment" xfId="8600" xr:uid="{00000000-0005-0000-0000-00008C210000}"/>
    <cellStyle name="R_Mark up Factor_20090315 CED Project support_update_20091025 Task Order 26 ice services assessment" xfId="8601" xr:uid="{00000000-0005-0000-0000-00008D210000}"/>
    <cellStyle name="R_Mark up Factor_20090315 CED Project support_update_20091025 Task Order 28 ice services assessment Mercury SS" xfId="8602" xr:uid="{00000000-0005-0000-0000-00008E210000}"/>
    <cellStyle name="R_Mark up Factor_20090315 CED Project support_update_20091025 Task Order 29 ice services assessment" xfId="8603" xr:uid="{00000000-0005-0000-0000-00008F210000}"/>
    <cellStyle name="R_Mark up Factor_20090315 CED Project support_update_20091025 Task Order 31 ice services assessment" xfId="8604" xr:uid="{00000000-0005-0000-0000-000090210000}"/>
    <cellStyle name="R_Mark up Factor_20090315 CED Project support_update_20091025 Task Order 33 ice services assessment" xfId="8605" xr:uid="{00000000-0005-0000-0000-000091210000}"/>
    <cellStyle name="R_Mark up Factor_20090315 CED Project support_update_20091025 Task Order 34 ice services assessment" xfId="8606" xr:uid="{00000000-0005-0000-0000-000092210000}"/>
    <cellStyle name="R_Mark up Factor_20090315 CED Project support_update_20091025 Task Order 35 ice services assessment" xfId="8607" xr:uid="{00000000-0005-0000-0000-000093210000}"/>
    <cellStyle name="R_Mark up Factor_20090315 CED Project support_update_20091025 Task Order 36 ice services assessment" xfId="8608" xr:uid="{00000000-0005-0000-0000-000094210000}"/>
    <cellStyle name="R_Mark up Factor_20090315 CED Project support_update_20091025 Task Order 37 ice services assessment" xfId="8609" xr:uid="{00000000-0005-0000-0000-000095210000}"/>
    <cellStyle name="R_Mark up Factor_20090315 CED Project support_update_20091025 Task Order 37 Revised split ice services assessment" xfId="8610" xr:uid="{00000000-0005-0000-0000-000096210000}"/>
    <cellStyle name="R_Mark up Factor_20090315 CED Project support_update_20091025 Task Order 39 ice services assessment" xfId="8611" xr:uid="{00000000-0005-0000-0000-000097210000}"/>
    <cellStyle name="R_Mark up Factor_20090315 CED Project support_update_20091025 Task Order 40 ice services assessment" xfId="8612" xr:uid="{00000000-0005-0000-0000-000098210000}"/>
    <cellStyle name="R_Mark up Factor_20090315 CED Project support_update_20091025 Task Order 41 ice services assessment &amp; invoice" xfId="8613" xr:uid="{00000000-0005-0000-0000-000099210000}"/>
    <cellStyle name="R_Mark up Factor_20090315 CED Project support_update_20091025 Task Order 42 ice services assessment" xfId="8614" xr:uid="{00000000-0005-0000-0000-00009A210000}"/>
    <cellStyle name="R_Mark up Factor_20090315 CED Project support_update_20091025 Task Order 43 ice services assessment" xfId="8615" xr:uid="{00000000-0005-0000-0000-00009B210000}"/>
    <cellStyle name="R_Mark up Factor_20090315 CED Project support_update_20091025 Task Order 44 ice services assessment" xfId="8616" xr:uid="{00000000-0005-0000-0000-00009C210000}"/>
    <cellStyle name="R_Mark up Factor_20090315 CED Project support_update_20091025Rev Task Order 26 ice services assessment" xfId="8617" xr:uid="{00000000-0005-0000-0000-00009D210000}"/>
    <cellStyle name="R_Mark up Factor_20090315 CED Project support_update_200911 chk Task 41 Kusile Silos forecast" xfId="8618" xr:uid="{00000000-0005-0000-0000-00009E210000}"/>
    <cellStyle name="R_Mark up Factor_20090315 CED Project support_update_200911 Task Order 46 ice services Forecast" xfId="8619" xr:uid="{00000000-0005-0000-0000-00009F210000}"/>
    <cellStyle name="R_Mark up Factor_20090315 CED Project support_update_20091103 CED Project support services" xfId="8620" xr:uid="{00000000-0005-0000-0000-0000A0210000}"/>
    <cellStyle name="R_Mark up Factor_20090315 CED Project support_update_20091104 CED Project support services" xfId="8621" xr:uid="{00000000-0005-0000-0000-0000A1210000}"/>
    <cellStyle name="R_Mark up Factor_20090315 CED Project support_update_20091105 CED Project support services" xfId="8622" xr:uid="{00000000-0005-0000-0000-0000A2210000}"/>
    <cellStyle name="R_Mark up Factor_20090315 CED Project support_update_20091125 Coal &amp; Ash Task Orders ice services invoice" xfId="8623" xr:uid="{00000000-0005-0000-0000-0000A3210000}"/>
    <cellStyle name="R_Mark up Factor_20090315 CED Project support_update_20091125 Task Medupi Electrical ice services invoice" xfId="8624" xr:uid="{00000000-0005-0000-0000-0000A4210000}"/>
    <cellStyle name="R_Mark up Factor_20090315 CED Project support_update_20091125 Task order 02 ice services assessment" xfId="8625" xr:uid="{00000000-0005-0000-0000-0000A5210000}"/>
    <cellStyle name="R_Mark up Factor_20090315 CED Project support_update_20091125 Task Order 31 ice services assessment &amp; invoice" xfId="8626" xr:uid="{00000000-0005-0000-0000-0000A6210000}"/>
    <cellStyle name="R_Mark up Factor_20090315 CED Project support_update_20091125 Task Order 32 ice services assessment" xfId="8627" xr:uid="{00000000-0005-0000-0000-0000A7210000}"/>
    <cellStyle name="R_Mark up Factor_20090315 CED Project support_update_20091125 Task Order 47 ice services assessment" xfId="8628" xr:uid="{00000000-0005-0000-0000-0000A8210000}"/>
    <cellStyle name="R_Mark up Factor_20090315 CED Project support_update_20091208 CED Project support services_nic003" xfId="8629" xr:uid="{00000000-0005-0000-0000-0000A9210000}"/>
    <cellStyle name="R_Mark up Factor_20090315 CED Project support_update_20091211 Task 51 Forecast ice services" xfId="8630" xr:uid="{00000000-0005-0000-0000-0000AA210000}"/>
    <cellStyle name="R_Mark up Factor_20090315 CED Project support_update_20091225 Task order 04 ice services assessment &amp; invoice" xfId="8631" xr:uid="{00000000-0005-0000-0000-0000AB210000}"/>
    <cellStyle name="R_Mark up Factor_20090315 CED Project support_update_20091225 Task Order 20 ice services assessment &amp; invoice" xfId="8632" xr:uid="{00000000-0005-0000-0000-0000AC210000}"/>
    <cellStyle name="R_Mark up Factor_20090315 CED Project support_update_20091225 Task order 46 assessment &amp; invoice" xfId="8633" xr:uid="{00000000-0005-0000-0000-0000AD210000}"/>
    <cellStyle name="R_Mark up Factor_20090315 CED Project support_update_20091230rev1 CED Project support services" xfId="8634" xr:uid="{00000000-0005-0000-0000-0000AE210000}"/>
    <cellStyle name="R_Mark up Factor_20090315 CED Project support_update_20100125 Coal &amp; Ash Task Orders ice services invoice" xfId="8635" xr:uid="{00000000-0005-0000-0000-0000AF210000}"/>
    <cellStyle name="R_Mark up Factor_20090315 CED Project support_update_20100125 Task 51 Hrs to date ice services" xfId="8636" xr:uid="{00000000-0005-0000-0000-0000B0210000}"/>
    <cellStyle name="R_Mark up Factor_20090315 CED Project support_update_20100125 Task Medupi Electrical ice services invoice" xfId="8637" xr:uid="{00000000-0005-0000-0000-0000B1210000}"/>
    <cellStyle name="R_Mark up Factor_20090315 CED Project support_update_20100125 Task order 02 ice services assessment" xfId="8638" xr:uid="{00000000-0005-0000-0000-0000B2210000}"/>
    <cellStyle name="R_Mark up Factor_20090315 CED Project support_update_20100125 Task Order 20 ice services assessment &amp; invoice" xfId="8639" xr:uid="{00000000-0005-0000-0000-0000B3210000}"/>
    <cellStyle name="R_Mark up Factor_20090315 CED Project support_update_20100125 Task Order 45 ice services assessment" xfId="8640" xr:uid="{00000000-0005-0000-0000-0000B4210000}"/>
    <cellStyle name="R_Mark up Factor_20090315 CED Project support_update_20100125 Task Order 51 ice services assessment &amp; invoice" xfId="8641" xr:uid="{00000000-0005-0000-0000-0000B5210000}"/>
    <cellStyle name="R_Mark up Factor_20090315 CED Project support_update_20100225 Task order 04 ice services assessment &amp; invoice" xfId="8642" xr:uid="{00000000-0005-0000-0000-0000B6210000}"/>
    <cellStyle name="R_Mark up Factor_20090315 CED Project support_update_20100304 CED Project support services" xfId="8643" xr:uid="{00000000-0005-0000-0000-0000B7210000}"/>
    <cellStyle name="R_Mark up Factor_20090315 CED Project support_update_20100304rev1 CED Project support services" xfId="8644" xr:uid="{00000000-0005-0000-0000-0000B8210000}"/>
    <cellStyle name="R_Mark up Factor_20090315 CED Project support_update_20100325 Task 51 Hrs to date ice services" xfId="8645" xr:uid="{00000000-0005-0000-0000-0000B9210000}"/>
    <cellStyle name="R_Mark up Factor_20090315 CED Project support_update_20100325 Task Medupi Electrical ice services invoice" xfId="8646" xr:uid="{00000000-0005-0000-0000-0000BA210000}"/>
    <cellStyle name="R_Mark up Factor_20090315 CED Project support_update_20100325 Task order 02 ice services assessment &amp; invoice" xfId="8647" xr:uid="{00000000-0005-0000-0000-0000BB210000}"/>
    <cellStyle name="R_Mark up Factor_20090315 CED Project support_update_20100325 Task Order 20 ice services assessment &amp; invoice" xfId="8648" xr:uid="{00000000-0005-0000-0000-0000BC210000}"/>
    <cellStyle name="R_Mark up Factor_20090315 CED Project support_update_20100329 Updated Task 53 Gen Transf Forecast ice services" xfId="8649" xr:uid="{00000000-0005-0000-0000-0000BD210000}"/>
    <cellStyle name="R_Mark up Factor_20090315 CED Project support_update_20100425 ice services Task No 0012 FGD assessment &amp; invoice" xfId="8650" xr:uid="{00000000-0005-0000-0000-0000BE210000}"/>
    <cellStyle name="R_Mark up Factor_20090315 CED Project support_update_20100425 Task 52 Cabling assessment &amp; invoice ice services" xfId="8651" xr:uid="{00000000-0005-0000-0000-0000BF210000}"/>
    <cellStyle name="R_Mark up Factor_20090315 CED Project support_update_20100425 Task order 04 ice services assessment &amp; invoice" xfId="8652" xr:uid="{00000000-0005-0000-0000-0000C0210000}"/>
    <cellStyle name="R_Mark up Factor_20090315 CED Project support_update_20100425 Task Order 29 ice services assessment &amp; invoice" xfId="8653" xr:uid="{00000000-0005-0000-0000-0000C1210000}"/>
    <cellStyle name="R_Mark up Factor_20090315 CED Project support_update_20100425 Task Order 51 ice services assessment &amp; invoice" xfId="8654" xr:uid="{00000000-0005-0000-0000-0000C2210000}"/>
    <cellStyle name="R_Mark up Factor_20090315 CED Project support_update_20100425 Task Order 55 ice services assessment &amp; invoice" xfId="8655" xr:uid="{00000000-0005-0000-0000-0000C3210000}"/>
    <cellStyle name="R_Mark up Factor_20090315 CED Project support_update_20100425 Task Order 56 ice services assessment &amp; invoice" xfId="8656" xr:uid="{00000000-0005-0000-0000-0000C4210000}"/>
    <cellStyle name="R_Mark up Factor_20090315 CED Project support_update_20100429 CED Project support Timesheet current" xfId="8657" xr:uid="{00000000-0005-0000-0000-0000C5210000}"/>
    <cellStyle name="R_Mark up Factor_20090315 CED Project support_update_20100525 ice services Task No 0012 FGD assessment" xfId="8658" xr:uid="{00000000-0005-0000-0000-0000C6210000}"/>
    <cellStyle name="R_Mark up Factor_20090315 CED Project support_update_20100525 Task order 04 ice services assessment &amp; invoice" xfId="8659" xr:uid="{00000000-0005-0000-0000-0000C7210000}"/>
    <cellStyle name="R_Mark up Factor_20090315 CED Project support_update_20100613 Task Order 34 ice services assessment &amp; invoice" xfId="8660" xr:uid="{00000000-0005-0000-0000-0000C8210000}"/>
    <cellStyle name="R_Mark up Factor_20090315 CED Project support_update_20100625 ice services Electrical &amp; C&amp;I assessment" xfId="8661" xr:uid="{00000000-0005-0000-0000-0000C9210000}"/>
    <cellStyle name="R_Mark up Factor_20090315 CED Project support_update_20100625 ice services Task No 0012 FGD assessment" xfId="8662" xr:uid="{00000000-0005-0000-0000-0000CA210000}"/>
    <cellStyle name="R_Mark up Factor_20090315 CED Project support_update_20100625 Task order 04 ice services assessment &amp; invoice" xfId="8663" xr:uid="{00000000-0005-0000-0000-0000CB210000}"/>
    <cellStyle name="R_Mark up Factor_20090315 CED Project support_update_20100625 Turbine Summary weekly Timesheets" xfId="8664" xr:uid="{00000000-0005-0000-0000-0000CC210000}"/>
    <cellStyle name="R_Mark up Factor_20090315 CED Project support_update_20100725 Task order 04 ice services assessment &amp; invoice" xfId="8665" xr:uid="{00000000-0005-0000-0000-0000CD210000}"/>
    <cellStyle name="R_Mark up Factor_20090315 CED Project support_update_20100803 Task order 02 Turbine ice services assessment dvw" xfId="8666" xr:uid="{00000000-0005-0000-0000-0000CE210000}"/>
    <cellStyle name="R_Mark up Factor_20090315 CED Project support_update_20100820 iWeNhle Consolidated Invoices" xfId="8667" xr:uid="{00000000-0005-0000-0000-0000CF210000}"/>
    <cellStyle name="R_Mark up Factor_20090315 CED Project support_update_20100820 iWeNhle Consolidated Invoices_20110725chk1 DGR ice Timesheet data - July 2011" xfId="8668" xr:uid="{00000000-0005-0000-0000-0000D0210000}"/>
    <cellStyle name="R_Mark up Factor_20090315 CED Project support_update_20100825 Task Order 13 ice services assessment" xfId="8669" xr:uid="{00000000-0005-0000-0000-0000D1210000}"/>
    <cellStyle name="R_Mark up Factor_20090315 CED Project support_update_20100902 Task order 02 Turbine ice services Ass &amp; Inv" xfId="8670" xr:uid="{00000000-0005-0000-0000-0000D2210000}"/>
    <cellStyle name="R_Mark up Factor_20090315 CED Project support_update_20100913 ice services Task No 0012 FGD assessment" xfId="8671" xr:uid="{00000000-0005-0000-0000-0000D3210000}"/>
    <cellStyle name="R_Mark up Factor_20090315 CED Project support_update_20100913 Task order 04 ice services assessment &amp; invoice" xfId="8672" xr:uid="{00000000-0005-0000-0000-0000D4210000}"/>
    <cellStyle name="R_Mark up Factor_20090315 CED Project support_update_20100925 ice services Medupi Electrical C&amp;I assessment" xfId="8673" xr:uid="{00000000-0005-0000-0000-0000D5210000}"/>
    <cellStyle name="R_Mark up Factor_20090315 CED Project support_update_20101008 Task 53 Generation ice services assessment &amp; invoice" xfId="8674" xr:uid="{00000000-0005-0000-0000-0000D6210000}"/>
    <cellStyle name="R_Mark up Factor_20090315 CED Project support_update_20101008 Task order 04 ice services assessment &amp; invoice (1)" xfId="8675" xr:uid="{00000000-0005-0000-0000-0000D7210000}"/>
    <cellStyle name="R_Mark up Factor_20090315 CED Project support_update_20101011 update ice services Task No 0012 FGD assessments &amp; invoices" xfId="8676" xr:uid="{00000000-0005-0000-0000-0000D8210000}"/>
    <cellStyle name="R_Mark up Factor_20090315 CED Project support_update_20101024 25Sep2010 Assess &amp; Inv Task order 02 Turbine ice services" xfId="8677" xr:uid="{00000000-0005-0000-0000-0000D9210000}"/>
    <cellStyle name="R_Mark up Factor_20090315 CED Project support_update_20101025 Assessment ice services Task No 0012 FGD &amp; invoice" xfId="8678" xr:uid="{00000000-0005-0000-0000-0000DA210000}"/>
    <cellStyle name="R_Mark up Factor_20090315 CED Project support_update_20101025 ice services assessment Task 52 Cabling &amp; invoice" xfId="8679" xr:uid="{00000000-0005-0000-0000-0000DB210000}"/>
    <cellStyle name="R_Mark up Factor_20090315 CED Project support_update_20101025 ice services Medupi Electrical C&amp;I assessment &amp; invoice" xfId="8680" xr:uid="{00000000-0005-0000-0000-0000DC210000}"/>
    <cellStyle name="R_Mark up Factor_20090315 CED Project support_update_20101025 Task Order 13 ice services assessment" xfId="8681" xr:uid="{00000000-0005-0000-0000-0000DD210000}"/>
    <cellStyle name="R_Mark up Factor_20090315 CED Project support_update_20101029 Task order 04 ice services assessment &amp; invoice" xfId="8682" xr:uid="{00000000-0005-0000-0000-0000DE210000}"/>
    <cellStyle name="R_Mark up Factor_20090315 CED Project support_update_20101109 Task 0064 Terr undergrd ice services" xfId="8683" xr:uid="{00000000-0005-0000-0000-0000DF210000}"/>
    <cellStyle name="R_Mark up Factor_20090315 CED Project support_update_20101116 From 1550  iWeNhle Consolidated Invoices" xfId="8684" xr:uid="{00000000-0005-0000-0000-0000E0210000}"/>
    <cellStyle name="R_Mark up Factor_20090315 CED Project support_update_20101116 From 1550  iWeNhle Consolidated Invoices_20110725chk1 DGR ice Timesheet data - July 2011" xfId="8685" xr:uid="{00000000-0005-0000-0000-0000E1210000}"/>
    <cellStyle name="R_Mark up Factor_20090315 CED Project support_update_2010825 Assessment &amp; invoice Task 0063 BoP ice services" xfId="8686" xr:uid="{00000000-0005-0000-0000-0000E2210000}"/>
    <cellStyle name="R_Mark up Factor_20090315 CED Project support_update_Agreed Final Hours" xfId="8687" xr:uid="{00000000-0005-0000-0000-0000E3210000}"/>
    <cellStyle name="R_Mark up Factor_20090315 CED Project support_update_CHECK 20091116JvD Updated Kusile Coal &amp; Ash allocation of hrs" xfId="8688" xr:uid="{00000000-0005-0000-0000-0000E4210000}"/>
    <cellStyle name="R_Mark up Factor_20090317 CED Project support_update" xfId="8689" xr:uid="{00000000-0005-0000-0000-0000E5210000}"/>
    <cellStyle name="R_Mark up Factor_20090425 Napo CHECK Kusile task orders 25  26" xfId="8690" xr:uid="{00000000-0005-0000-0000-0000E6210000}"/>
    <cellStyle name="R_Mark up Factor_20090425 Napo CHECK Kusile task orders 25  26_20110725chk1 DGR ice Timesheet data - July 2011" xfId="8691" xr:uid="{00000000-0005-0000-0000-0000E7210000}"/>
    <cellStyle name="R_Mark up Factor_20090425 Task order 03 ice services assessment" xfId="8692" xr:uid="{00000000-0005-0000-0000-0000E8210000}"/>
    <cellStyle name="R_Mark up Factor_20090425 Task Order 31 ice services assessment" xfId="8693" xr:uid="{00000000-0005-0000-0000-0000E9210000}"/>
    <cellStyle name="R_Mark up Factor_20090522 CED Project support services" xfId="8694" xr:uid="{00000000-0005-0000-0000-0000EA210000}"/>
    <cellStyle name="R_Mark up Factor_20090522 CED Project support services_20110725chk1 DGR ice Timesheet data - July 2011" xfId="8695" xr:uid="{00000000-0005-0000-0000-0000EB210000}"/>
    <cellStyle name="R_Mark up Factor_20090630 Extn Komati Time &amp; Cost" xfId="8696" xr:uid="{00000000-0005-0000-0000-0000EC210000}"/>
    <cellStyle name="R_Mark up Factor_20090715 Extn Komati Time &amp; Cost" xfId="8697" xr:uid="{00000000-0005-0000-0000-0000ED210000}"/>
    <cellStyle name="R_Mark up Factor_20090725 Task order 02 ice services assessment" xfId="8698" xr:uid="{00000000-0005-0000-0000-0000EE210000}"/>
    <cellStyle name="R_Mark up Factor_20090725 Task order 03 ice services assessment" xfId="8699" xr:uid="{00000000-0005-0000-0000-0000EF210000}"/>
    <cellStyle name="R_Mark up Factor_20090725 Task order 04 ice services assessment" xfId="8700" xr:uid="{00000000-0005-0000-0000-0000F0210000}"/>
    <cellStyle name="R_Mark up Factor_20090725 Task order 08 ice services assessment" xfId="8701" xr:uid="{00000000-0005-0000-0000-0000F1210000}"/>
    <cellStyle name="R_Mark up Factor_20090725 Task Order 09 ice services assessment" xfId="8702" xr:uid="{00000000-0005-0000-0000-0000F2210000}"/>
    <cellStyle name="R_Mark up Factor_20090725 Task order 34 ice services assessment" xfId="8703" xr:uid="{00000000-0005-0000-0000-0000F3210000}"/>
    <cellStyle name="R_Mark up Factor_20090725rev Extn Komati Time &amp; Cost" xfId="8704" xr:uid="{00000000-0005-0000-0000-0000F4210000}"/>
    <cellStyle name="R_Mark up Factor_20090825rev Extn Komati Time &amp; Cost" xfId="8705" xr:uid="{00000000-0005-0000-0000-0000F5210000}"/>
    <cellStyle name="R_Mark up Factor_20090907 hour alloc Status Task order Nos 35  36 Diesel Gen  UPS" xfId="8706" xr:uid="{00000000-0005-0000-0000-0000F6210000}"/>
    <cellStyle name="R_Mark up Factor_20090907 hour alloc Status Task order Nos 35  36 Diesel Gen  UPS_20110725chk1 DGR ice Timesheet data - July 2011" xfId="8707" xr:uid="{00000000-0005-0000-0000-0000F7210000}"/>
    <cellStyle name="R_Mark up Factor_20090908 Extn Komati Time &amp; Cost" xfId="8708" xr:uid="{00000000-0005-0000-0000-0000F8210000}"/>
    <cellStyle name="R_Mark up Factor_20090925rev Extn Komati Time &amp; Cost" xfId="8709" xr:uid="{00000000-0005-0000-0000-0000F9210000}"/>
    <cellStyle name="R_Mark up Factor_20090925tm Komati Hrs &amp; km ice services" xfId="8710" xr:uid="{00000000-0005-0000-0000-0000FA210000}"/>
    <cellStyle name="R_Mark up Factor_20090925tm Komati Hrs &amp; km ice services_20100225rev Extn Komati Time &amp; Cost" xfId="8711" xr:uid="{00000000-0005-0000-0000-0000FB210000}"/>
    <cellStyle name="R_Mark up Factor_20090925tm Komati Hrs &amp; km ice services_20100225rev1 Extn Komati Time &amp; Cost" xfId="8712" xr:uid="{00000000-0005-0000-0000-0000FC210000}"/>
    <cellStyle name="R_Mark up Factor_20090925tm Komati Hrs &amp; km ice services_20100325 Extn Komati Time &amp; Cost" xfId="8713" xr:uid="{00000000-0005-0000-0000-0000FD210000}"/>
    <cellStyle name="R_Mark up Factor_20090925tm Komati Hrs &amp; km ice services_20100325rev Extn Komati Time &amp; Cost" xfId="8714" xr:uid="{00000000-0005-0000-0000-0000FE210000}"/>
    <cellStyle name="R_Mark up Factor_20090925tm Komati Hrs &amp; km ice services_20100325tm Extn Komati Hours &amp; km" xfId="8715" xr:uid="{00000000-0005-0000-0000-0000FF210000}"/>
    <cellStyle name="R_Mark up Factor_20090925tm Komati Hrs &amp; km ice services_20100423 Extn Komati Time &amp; Cost" xfId="8716" xr:uid="{00000000-0005-0000-0000-000000220000}"/>
    <cellStyle name="R_Mark up Factor_20090925tm Komati Hrs &amp; km ice services_20100525 Extn Komati Time &amp; Cost" xfId="8717" xr:uid="{00000000-0005-0000-0000-000001220000}"/>
    <cellStyle name="R_Mark up Factor_20090925tm Komati Hrs &amp; km ice services_20100525cm Komati assessment Hrs &amp; km_2" xfId="8718" xr:uid="{00000000-0005-0000-0000-000002220000}"/>
    <cellStyle name="R_Mark up Factor_20090925tm Komati Hrs &amp; km ice services_20100625 Extn Komati Time &amp; Cost" xfId="8719" xr:uid="{00000000-0005-0000-0000-000003220000}"/>
    <cellStyle name="R_Mark up Factor_20090925tm Komati Hrs &amp; km ice services_20100625cm Komati services assessment hrs &amp; km" xfId="8720" xr:uid="{00000000-0005-0000-0000-000004220000}"/>
    <cellStyle name="R_Mark up Factor_20090925tm Komati Hrs &amp; km ice services_20100721cm Komati Services Hours &amp; km" xfId="8721" xr:uid="{00000000-0005-0000-0000-000005220000}"/>
    <cellStyle name="R_Mark up Factor_20090925tm Komati Hrs &amp; km ice services_20100721tm Komati Services Hours &amp; km" xfId="8722" xr:uid="{00000000-0005-0000-0000-000006220000}"/>
    <cellStyle name="R_Mark up Factor_20090925tm Komati Hrs &amp; km ice services_20100725rev2 Extn Komati Time &amp; Cost" xfId="8723" xr:uid="{00000000-0005-0000-0000-000007220000}"/>
    <cellStyle name="R_Mark up Factor_20090925tm Komati Hrs &amp; km ice services_20100825cm Komati Services Hours &amp; km" xfId="8724" xr:uid="{00000000-0005-0000-0000-000008220000}"/>
    <cellStyle name="R_Mark up Factor_20090925tm Komati Hrs &amp; km ice services_20100825Rev Extn Komati Time &amp; Cost" xfId="8725" xr:uid="{00000000-0005-0000-0000-000009220000}"/>
    <cellStyle name="R_Mark up Factor_20090925tm Komati Hrs &amp; km ice services_20100925REV Assessment 4600005911 Komati ice services" xfId="8726" xr:uid="{00000000-0005-0000-0000-00000A220000}"/>
    <cellStyle name="R_Mark up Factor_20090925tm Komati Hrs &amp; km ice services_20100925REV Assessment 4600005911 Komati ice services_20110725chk1 DGR ice Timesheet data - July 2011" xfId="8727" xr:uid="{00000000-0005-0000-0000-00000B220000}"/>
    <cellStyle name="R_Mark up Factor_20090925tm Komati Hrs &amp; km ice services_20100928 Extn Komati Time &amp; Cost" xfId="8728" xr:uid="{00000000-0005-0000-0000-00000C220000}"/>
    <cellStyle name="R_Mark up Factor_20090925tm Komati Hrs &amp; km ice services_20100929rev check ICE daily capture 2010" xfId="8729" xr:uid="{00000000-0005-0000-0000-00000D220000}"/>
    <cellStyle name="R_Mark up Factor_20090925tm Komati Hrs &amp; km ice services_20101028 ice assessment &amp; invoice Oct2010" xfId="8730" xr:uid="{00000000-0005-0000-0000-00000E220000}"/>
    <cellStyle name="R_Mark up Factor_20090925tm Komati Hrs &amp; km ice services_2010425cm Extn Komati Hours &amp; km" xfId="8731" xr:uid="{00000000-0005-0000-0000-00000F220000}"/>
    <cellStyle name="R_Mark up Factor_20090925tm Komati Hrs &amp; km ice services_2010425tm Extn Komati Hours &amp; km" xfId="8732" xr:uid="{00000000-0005-0000-0000-000010220000}"/>
    <cellStyle name="R_Mark up Factor_20090925tm Komati Hrs &amp; km ice services_20110725chk1 DGR ice Timesheet data - July 2011" xfId="8733" xr:uid="{00000000-0005-0000-0000-000011220000}"/>
    <cellStyle name="R_Mark up Factor_20091025 Task order 02 ice services assessment" xfId="8734" xr:uid="{00000000-0005-0000-0000-000012220000}"/>
    <cellStyle name="R_Mark up Factor_20091025 Task order 03 ice services assessment" xfId="8735" xr:uid="{00000000-0005-0000-0000-000013220000}"/>
    <cellStyle name="R_Mark up Factor_20091025 Task order 04 ice services assessment" xfId="8736" xr:uid="{00000000-0005-0000-0000-000014220000}"/>
    <cellStyle name="R_Mark up Factor_20091025 Task order 08 ice services assessment" xfId="8737" xr:uid="{00000000-0005-0000-0000-000015220000}"/>
    <cellStyle name="R_Mark up Factor_20091025 Task Order 09 ice services assessment" xfId="8738" xr:uid="{00000000-0005-0000-0000-000016220000}"/>
    <cellStyle name="R_Mark up Factor_20091025 Task Order 12 ice services assessment" xfId="8739" xr:uid="{00000000-0005-0000-0000-000017220000}"/>
    <cellStyle name="R_Mark up Factor_20091025 Task Order 18 ice services assessment" xfId="8740" xr:uid="{00000000-0005-0000-0000-000018220000}"/>
    <cellStyle name="R_Mark up Factor_20091025 Task Order 20 ice services assessment" xfId="8741" xr:uid="{00000000-0005-0000-0000-000019220000}"/>
    <cellStyle name="R_Mark up Factor_20091025 Task Order 22 ice services assessment" xfId="8742" xr:uid="{00000000-0005-0000-0000-00001A220000}"/>
    <cellStyle name="R_Mark up Factor_20091025 Task Order 24 ice services assessment" xfId="8743" xr:uid="{00000000-0005-0000-0000-00001B220000}"/>
    <cellStyle name="R_Mark up Factor_20091025 Task Order 25&amp;26 ice services assessment" xfId="8744" xr:uid="{00000000-0005-0000-0000-00001C220000}"/>
    <cellStyle name="R_Mark up Factor_20091025 Task Order 26 ice services assessment" xfId="8745" xr:uid="{00000000-0005-0000-0000-00001D220000}"/>
    <cellStyle name="R_Mark up Factor_20091025 Task Order 28 ice services assessment Mercury SS" xfId="8746" xr:uid="{00000000-0005-0000-0000-00001E220000}"/>
    <cellStyle name="R_Mark up Factor_20091025 Task Order 29 ice services assessment" xfId="8747" xr:uid="{00000000-0005-0000-0000-00001F220000}"/>
    <cellStyle name="R_Mark up Factor_20091025 Task Order 31 ice services assessment" xfId="8748" xr:uid="{00000000-0005-0000-0000-000020220000}"/>
    <cellStyle name="R_Mark up Factor_20091025 Task Order 33 ice services assessment" xfId="8749" xr:uid="{00000000-0005-0000-0000-000021220000}"/>
    <cellStyle name="R_Mark up Factor_20091025 Task Order 34 ice services assessment" xfId="8750" xr:uid="{00000000-0005-0000-0000-000022220000}"/>
    <cellStyle name="R_Mark up Factor_20091025 Task Order 35 ice services assessment" xfId="8751" xr:uid="{00000000-0005-0000-0000-000023220000}"/>
    <cellStyle name="R_Mark up Factor_20091025 Task Order 36 ice services assessment" xfId="8752" xr:uid="{00000000-0005-0000-0000-000024220000}"/>
    <cellStyle name="R_Mark up Factor_20091025 Task Order 37 ice services assessment" xfId="8753" xr:uid="{00000000-0005-0000-0000-000025220000}"/>
    <cellStyle name="R_Mark up Factor_20091025 Task Order 37 Revised split ice services assessment" xfId="8754" xr:uid="{00000000-0005-0000-0000-000026220000}"/>
    <cellStyle name="R_Mark up Factor_20091025 Task Order 39 ice services assessment" xfId="8755" xr:uid="{00000000-0005-0000-0000-000027220000}"/>
    <cellStyle name="R_Mark up Factor_20091025 Task Order 40 ice services assessment" xfId="8756" xr:uid="{00000000-0005-0000-0000-000028220000}"/>
    <cellStyle name="R_Mark up Factor_20091025 Task Order 41 ice services assessment &amp; invoice" xfId="8757" xr:uid="{00000000-0005-0000-0000-000029220000}"/>
    <cellStyle name="R_Mark up Factor_20091025 Task Order 42 ice services assessment" xfId="8758" xr:uid="{00000000-0005-0000-0000-00002A220000}"/>
    <cellStyle name="R_Mark up Factor_20091025 Task Order 43 ice services assessment" xfId="8759" xr:uid="{00000000-0005-0000-0000-00002B220000}"/>
    <cellStyle name="R_Mark up Factor_20091025 Task Order 44 ice services assessment" xfId="8760" xr:uid="{00000000-0005-0000-0000-00002C220000}"/>
    <cellStyle name="R_Mark up Factor_20091025Rev Task Order 26 ice services assessment" xfId="8761" xr:uid="{00000000-0005-0000-0000-00002D220000}"/>
    <cellStyle name="R_Mark up Factor_20091025rev1 Extn Komati Time &amp; Cost" xfId="8762" xr:uid="{00000000-0005-0000-0000-00002E220000}"/>
    <cellStyle name="R_Mark up Factor_20091025rev2 Extn Komati Time &amp; Cost" xfId="8763" xr:uid="{00000000-0005-0000-0000-00002F220000}"/>
    <cellStyle name="R_Mark up Factor_20091030rev3 CED Project support services" xfId="8764" xr:uid="{00000000-0005-0000-0000-000030220000}"/>
    <cellStyle name="R_Mark up Factor_20091030rev3 CED Project support services_20110725chk1 DGR ice Timesheet data - July 2011" xfId="8765" xr:uid="{00000000-0005-0000-0000-000031220000}"/>
    <cellStyle name="R_Mark up Factor_200911 chk Task 41 Kusile Silos forecast" xfId="8766" xr:uid="{00000000-0005-0000-0000-000032220000}"/>
    <cellStyle name="R_Mark up Factor_200911 chk Task 41 Kusile Silos forecast_20110725chk1 DGR ice Timesheet data - July 2011" xfId="8767" xr:uid="{00000000-0005-0000-0000-000033220000}"/>
    <cellStyle name="R_Mark up Factor_200911 Task Order 46 ice services Forecast" xfId="8768" xr:uid="{00000000-0005-0000-0000-000034220000}"/>
    <cellStyle name="R_Mark up Factor_200911 Task Order 46 ice services Forecast_20110725chk1 DGR ice Timesheet data - July 2011" xfId="8769" xr:uid="{00000000-0005-0000-0000-000035220000}"/>
    <cellStyle name="R_Mark up Factor_20091101rev CED Project support services" xfId="8770" xr:uid="{00000000-0005-0000-0000-000036220000}"/>
    <cellStyle name="R_Mark up Factor_20091101rev CED Project support services_20110725chk1 DGR ice Timesheet data - July 2011" xfId="8771" xr:uid="{00000000-0005-0000-0000-000037220000}"/>
    <cellStyle name="R_Mark up Factor_20091102 CED Project support services" xfId="8772" xr:uid="{00000000-0005-0000-0000-000038220000}"/>
    <cellStyle name="R_Mark up Factor_20091102 CED Project support services_20110725chk1 DGR ice Timesheet data - July 2011" xfId="8773" xr:uid="{00000000-0005-0000-0000-000039220000}"/>
    <cellStyle name="R_Mark up Factor_20091103 CED Project support services" xfId="8774" xr:uid="{00000000-0005-0000-0000-00003A220000}"/>
    <cellStyle name="R_Mark up Factor_20091103 CED Project support services_20110725chk1 DGR ice Timesheet data - July 2011" xfId="8775" xr:uid="{00000000-0005-0000-0000-00003B220000}"/>
    <cellStyle name="R_Mark up Factor_20091104 CED Project support services" xfId="8776" xr:uid="{00000000-0005-0000-0000-00003C220000}"/>
    <cellStyle name="R_Mark up Factor_20091104 CED Project support services_20110725chk1 DGR ice Timesheet data - July 2011" xfId="8777" xr:uid="{00000000-0005-0000-0000-00003D220000}"/>
    <cellStyle name="R_Mark up Factor_20091105 CED Project support services" xfId="8778" xr:uid="{00000000-0005-0000-0000-00003E220000}"/>
    <cellStyle name="R_Mark up Factor_20091105 CED Project support services_20110725chk1 DGR ice Timesheet data - July 2011" xfId="8779" xr:uid="{00000000-0005-0000-0000-00003F220000}"/>
    <cellStyle name="R_Mark up Factor_20091125 Task order 02 ice services assessment" xfId="8780" xr:uid="{00000000-0005-0000-0000-000040220000}"/>
    <cellStyle name="R_Mark up Factor_20091125 Task order 04 ice services assessment" xfId="8781" xr:uid="{00000000-0005-0000-0000-000041220000}"/>
    <cellStyle name="R_Mark up Factor_20091125 Task Order 31 ice services assessment &amp; invoice" xfId="8782" xr:uid="{00000000-0005-0000-0000-000042220000}"/>
    <cellStyle name="R_Mark up Factor_20091125 Task Order 32 ice services assessment" xfId="8783" xr:uid="{00000000-0005-0000-0000-000043220000}"/>
    <cellStyle name="R_Mark up Factor_20091125 Task Order 47 ice services assessment" xfId="8784" xr:uid="{00000000-0005-0000-0000-000044220000}"/>
    <cellStyle name="R_Mark up Factor_200911rev Extn Komati Time &amp; Cost" xfId="8785" xr:uid="{00000000-0005-0000-0000-000045220000}"/>
    <cellStyle name="R_Mark up Factor_20091208 CED Project support services_nic003" xfId="8786" xr:uid="{00000000-0005-0000-0000-000046220000}"/>
    <cellStyle name="R_Mark up Factor_20091208 CED Project support services_nic003_20110725chk1 DGR ice Timesheet data - July 2011" xfId="8787" xr:uid="{00000000-0005-0000-0000-000047220000}"/>
    <cellStyle name="R_Mark up Factor_20091209 CED Task order list" xfId="8788" xr:uid="{00000000-0005-0000-0000-000048220000}"/>
    <cellStyle name="R_Mark up Factor_20091209 CED Task order list_20110725chk1 DGR ice Timesheet data - July 2011" xfId="8789" xr:uid="{00000000-0005-0000-0000-000049220000}"/>
    <cellStyle name="R_Mark up Factor_20091214 CED Project support services" xfId="8790" xr:uid="{00000000-0005-0000-0000-00004A220000}"/>
    <cellStyle name="R_Mark up Factor_20091214 CED Project support services_20110725chk1 DGR ice Timesheet data - July 2011" xfId="8791" xr:uid="{00000000-0005-0000-0000-00004B220000}"/>
    <cellStyle name="R_Mark up Factor_20091225 Task order 04 ice services assessment &amp; invoice" xfId="8792" xr:uid="{00000000-0005-0000-0000-00004C220000}"/>
    <cellStyle name="R_Mark up Factor_20091225 Task Order 20 ice services assessment &amp; invoice" xfId="8793" xr:uid="{00000000-0005-0000-0000-00004D220000}"/>
    <cellStyle name="R_Mark up Factor_20091225 Task order 46 assessment &amp; invoice" xfId="8794" xr:uid="{00000000-0005-0000-0000-00004E220000}"/>
    <cellStyle name="R_Mark up Factor_20091225 Task order 46 assessment &amp; invoice_20110725chk1 DGR ice Timesheet data - July 2011" xfId="8795" xr:uid="{00000000-0005-0000-0000-00004F220000}"/>
    <cellStyle name="R_Mark up Factor_20091230 CED Project support services" xfId="8796" xr:uid="{00000000-0005-0000-0000-000050220000}"/>
    <cellStyle name="R_Mark up Factor_20091230 CED Project support services_20110725chk1 DGR ice Timesheet data - July 2011" xfId="8797" xr:uid="{00000000-0005-0000-0000-000051220000}"/>
    <cellStyle name="R_Mark up Factor_20091230rev1 CED Project support services" xfId="8798" xr:uid="{00000000-0005-0000-0000-000052220000}"/>
    <cellStyle name="R_Mark up Factor_20091230rev1 CED Project support services_20110725chk1 DGR ice Timesheet data - July 2011" xfId="8799" xr:uid="{00000000-0005-0000-0000-000053220000}"/>
    <cellStyle name="R_Mark up Factor_20091231 Task 52 Forecast ice services" xfId="8800" xr:uid="{00000000-0005-0000-0000-000054220000}"/>
    <cellStyle name="R_Mark up Factor_200912rev1 Extn Komati Time &amp; Cost" xfId="8801" xr:uid="{00000000-0005-0000-0000-000055220000}"/>
    <cellStyle name="R_Mark up Factor_20100104 CED Project support services" xfId="8802" xr:uid="{00000000-0005-0000-0000-000056220000}"/>
    <cellStyle name="R_Mark up Factor_20100104 CED Project support services_20110725chk1 DGR ice Timesheet data - July 2011" xfId="8803" xr:uid="{00000000-0005-0000-0000-000057220000}"/>
    <cellStyle name="R_Mark up Factor_20100125 Task 51 Hrs to date ice services" xfId="8804" xr:uid="{00000000-0005-0000-0000-000058220000}"/>
    <cellStyle name="R_Mark up Factor_20100125 Task 51 Hrs to date ice services_20110725chk1 DGR ice Timesheet data - July 2011" xfId="8805" xr:uid="{00000000-0005-0000-0000-000059220000}"/>
    <cellStyle name="R_Mark up Factor_20100125 Task order 02 ice services assessment" xfId="8806" xr:uid="{00000000-0005-0000-0000-00005A220000}"/>
    <cellStyle name="R_Mark up Factor_20100125 Task Order 20 ice services assessment &amp; invoice" xfId="8807" xr:uid="{00000000-0005-0000-0000-00005B220000}"/>
    <cellStyle name="R_Mark up Factor_20100125 Task Order 45 ice services assessment" xfId="8808" xr:uid="{00000000-0005-0000-0000-00005C220000}"/>
    <cellStyle name="R_Mark up Factor_20100125 Task Order 51 ice services assessment &amp; invoice" xfId="8809" xr:uid="{00000000-0005-0000-0000-00005D220000}"/>
    <cellStyle name="R_Mark up Factor_20100125cm Komati Hrs &amp; km ice services" xfId="8810" xr:uid="{00000000-0005-0000-0000-00005E220000}"/>
    <cellStyle name="R_Mark up Factor_20100125dm Task Order 20 ice services assessment &amp; invoice" xfId="8811" xr:uid="{00000000-0005-0000-0000-00005F220000}"/>
    <cellStyle name="R_Mark up Factor_20100125rev Extn Komati Time &amp; Cost" xfId="8812" xr:uid="{00000000-0005-0000-0000-000060220000}"/>
    <cellStyle name="R_Mark up Factor_20100210Rev CED Project support services" xfId="8813" xr:uid="{00000000-0005-0000-0000-000061220000}"/>
    <cellStyle name="R_Mark up Factor_20100210Rev CED Project support services_20110725chk1 DGR ice Timesheet data - July 2011" xfId="8814" xr:uid="{00000000-0005-0000-0000-000062220000}"/>
    <cellStyle name="R_Mark up Factor_20100225 Task order 04 ice services assessment &amp; invoice" xfId="8815" xr:uid="{00000000-0005-0000-0000-000063220000}"/>
    <cellStyle name="R_Mark up Factor_20100225rev Extn Komati Time &amp; Cost" xfId="8816" xr:uid="{00000000-0005-0000-0000-000064220000}"/>
    <cellStyle name="R_Mark up Factor_20100225rev1 Extn Komati Time &amp; Cost" xfId="8817" xr:uid="{00000000-0005-0000-0000-000065220000}"/>
    <cellStyle name="R_Mark up Factor_20100302 Task No 13 Gen Transf proposal ice services" xfId="8818" xr:uid="{00000000-0005-0000-0000-000066220000}"/>
    <cellStyle name="R_Mark up Factor_20100304 CED Project support services" xfId="8819" xr:uid="{00000000-0005-0000-0000-000067220000}"/>
    <cellStyle name="R_Mark up Factor_20100304 CED Project support services_20110725chk1 DGR ice Timesheet data - July 2011" xfId="8820" xr:uid="{00000000-0005-0000-0000-000068220000}"/>
    <cellStyle name="R_Mark up Factor_20100304rev1 CED Project support services" xfId="8821" xr:uid="{00000000-0005-0000-0000-000069220000}"/>
    <cellStyle name="R_Mark up Factor_20100304rev1 CED Project support services_20110725chk1 DGR ice Timesheet data - July 2011" xfId="8822" xr:uid="{00000000-0005-0000-0000-00006A220000}"/>
    <cellStyle name="R_Mark up Factor_20100325 Extn Komati Time &amp; Cost" xfId="8823" xr:uid="{00000000-0005-0000-0000-00006B220000}"/>
    <cellStyle name="R_Mark up Factor_20100325 Task 51 Hrs to date ice services" xfId="8824" xr:uid="{00000000-0005-0000-0000-00006C220000}"/>
    <cellStyle name="R_Mark up Factor_20100325 Task 51 Hrs to date ice services_20110725chk1 DGR ice Timesheet data - July 2011" xfId="8825" xr:uid="{00000000-0005-0000-0000-00006D220000}"/>
    <cellStyle name="R_Mark up Factor_20100325 Task order 02 ice services assessment &amp; invoice" xfId="8826" xr:uid="{00000000-0005-0000-0000-00006E220000}"/>
    <cellStyle name="R_Mark up Factor_20100325 Task order 02 ice services Turbine details" xfId="8827" xr:uid="{00000000-0005-0000-0000-00006F220000}"/>
    <cellStyle name="R_Mark up Factor_20100325 Task order 02 ice services Turbine details_20110725chk1 DGR ice Timesheet data - July 2011" xfId="8828" xr:uid="{00000000-0005-0000-0000-000070220000}"/>
    <cellStyle name="R_Mark up Factor_20100325rev Extn Komati Time &amp; Cost" xfId="8829" xr:uid="{00000000-0005-0000-0000-000071220000}"/>
    <cellStyle name="R_Mark up Factor_20100329 Updated Task 53 Gen Transf Forecast ice services" xfId="8830" xr:uid="{00000000-0005-0000-0000-000072220000}"/>
    <cellStyle name="R_Mark up Factor_20100408 Task No 0012 FGD proposal ice services" xfId="8831" xr:uid="{00000000-0005-0000-0000-000073220000}"/>
    <cellStyle name="R_Mark up Factor_20100423 Extn Komati Time &amp; Cost" xfId="8832" xr:uid="{00000000-0005-0000-0000-000074220000}"/>
    <cellStyle name="R_Mark up Factor_20100425 Task 29 Limestone Hrs ice services" xfId="8833" xr:uid="{00000000-0005-0000-0000-000075220000}"/>
    <cellStyle name="R_Mark up Factor_20100425 Task 29 Limestone Hrs ice services_20110725chk1 DGR ice Timesheet data - July 2011" xfId="8834" xr:uid="{00000000-0005-0000-0000-000076220000}"/>
    <cellStyle name="R_Mark up Factor_20100425 Task Order 29 ice services assessment &amp; invoice" xfId="8835" xr:uid="{00000000-0005-0000-0000-000077220000}"/>
    <cellStyle name="R_Mark up Factor_20100425 Task Order 51 ice services assessment &amp; invoice" xfId="8836" xr:uid="{00000000-0005-0000-0000-000078220000}"/>
    <cellStyle name="R_Mark up Factor_20100429 CED Project support Timesheet current" xfId="8837" xr:uid="{00000000-0005-0000-0000-000079220000}"/>
    <cellStyle name="R_Mark up Factor_20100429 CED Project support Timesheet current_20110725chk1 DGR ice Timesheet data - July 2011" xfId="8838" xr:uid="{00000000-0005-0000-0000-00007A220000}"/>
    <cellStyle name="R_Mark up Factor_20100511 Task 63 BoP hrs" xfId="8839" xr:uid="{00000000-0005-0000-0000-00007B220000}"/>
    <cellStyle name="R_Mark up Factor_20100511 Task 63 BoP hrs_20110725chk1 DGR ice Timesheet data - July 2011" xfId="8840" xr:uid="{00000000-0005-0000-0000-00007C220000}"/>
    <cellStyle name="R_Mark up Factor_20100518 Medupi March 2010 summary" xfId="8841" xr:uid="{00000000-0005-0000-0000-00007D220000}"/>
    <cellStyle name="R_Mark up Factor_20100525 Extn Komati Time &amp; Cost" xfId="8842" xr:uid="{00000000-0005-0000-0000-00007E220000}"/>
    <cellStyle name="R_Mark up Factor_20100625 Extn Komati Time &amp; Cost" xfId="8843" xr:uid="{00000000-0005-0000-0000-00007F220000}"/>
    <cellStyle name="R_Mark up Factor_20100625 Turbine Summary weekly Timesheets" xfId="8844" xr:uid="{00000000-0005-0000-0000-000080220000}"/>
    <cellStyle name="R_Mark up Factor_20100721cm Komati Services Hours &amp; km" xfId="8845" xr:uid="{00000000-0005-0000-0000-000081220000}"/>
    <cellStyle name="R_Mark up Factor_20100725 Hrs to date Task 0063 BoP ice services" xfId="8846" xr:uid="{00000000-0005-0000-0000-000082220000}"/>
    <cellStyle name="R_Mark up Factor_20100725 Hrs to date Task 0063 BoP ice services_20110725chk1 DGR ice Timesheet data - July 2011" xfId="8847" xr:uid="{00000000-0005-0000-0000-000083220000}"/>
    <cellStyle name="R_Mark up Factor_20100725rev2 Extn Komati Time &amp; Cost" xfId="8848" xr:uid="{00000000-0005-0000-0000-000084220000}"/>
    <cellStyle name="R_Mark up Factor_20100803 Task order 02 Turbine ice services assessment dvw" xfId="8849" xr:uid="{00000000-0005-0000-0000-000085220000}"/>
    <cellStyle name="R_Mark up Factor_20100820 iWeNhle Consolidated Invoices" xfId="8850" xr:uid="{00000000-0005-0000-0000-000086220000}"/>
    <cellStyle name="R_Mark up Factor_20100820 iWeNhle Consolidated Invoices_20110725chk1 DGR ice Timesheet data - July 2011" xfId="8851" xr:uid="{00000000-0005-0000-0000-000087220000}"/>
    <cellStyle name="R_Mark up Factor_20100825Rev Extn Komati Time &amp; Cost" xfId="8852" xr:uid="{00000000-0005-0000-0000-000088220000}"/>
    <cellStyle name="R_Mark up Factor_20100902 Task order 02 Turbine ice services Ass &amp; Inv" xfId="8853" xr:uid="{00000000-0005-0000-0000-000089220000}"/>
    <cellStyle name="R_Mark up Factor_20100913 CED Project support Timesheet current" xfId="8854" xr:uid="{00000000-0005-0000-0000-00008A220000}"/>
    <cellStyle name="R_Mark up Factor_20100913 CED Project support Timesheet current_20110725chk1 DGR ice Timesheet data - July 2011" xfId="8855" xr:uid="{00000000-0005-0000-0000-00008B220000}"/>
    <cellStyle name="R_Mark up Factor_20100925REV Assessment 4600005911 Komati ice services" xfId="8856" xr:uid="{00000000-0005-0000-0000-00008C220000}"/>
    <cellStyle name="R_Mark up Factor_20100925REV Assessment 4600005911 Komati ice services_20110725chk1 DGR ice Timesheet data - July 2011" xfId="8857" xr:uid="{00000000-0005-0000-0000-00008D220000}"/>
    <cellStyle name="R_Mark up Factor_20100928 Extn Komati Time &amp; Cost" xfId="8858" xr:uid="{00000000-0005-0000-0000-00008E220000}"/>
    <cellStyle name="R_Mark up Factor_20100929rev check ICE daily capture 2010" xfId="8859" xr:uid="{00000000-0005-0000-0000-00008F220000}"/>
    <cellStyle name="R_Mark up Factor_20101008 Task 53 Generation ice services assessment &amp; invoice" xfId="8860" xr:uid="{00000000-0005-0000-0000-000090220000}"/>
    <cellStyle name="R_Mark up Factor_20101018_Challenge Session Revisions FINAL" xfId="8861" xr:uid="{00000000-0005-0000-0000-000091220000}"/>
    <cellStyle name="R_Mark up Factor_20101020 info Task order 02 Turbine ice services assessmen" xfId="8862" xr:uid="{00000000-0005-0000-0000-000092220000}"/>
    <cellStyle name="R_Mark up Factor_20101024 25Sep2010 Assess &amp; Inv Task order 02 Turbine ice services" xfId="8863" xr:uid="{00000000-0005-0000-0000-000093220000}"/>
    <cellStyle name="R_Mark up Factor_20101028 ice assessment &amp; invoice Oct2010" xfId="8864" xr:uid="{00000000-0005-0000-0000-000094220000}"/>
    <cellStyle name="R_Mark up Factor_20101109 CED Project support Timesheet current" xfId="8865" xr:uid="{00000000-0005-0000-0000-000095220000}"/>
    <cellStyle name="R_Mark up Factor_20101109 CED Project support Timesheet current_20110725chk1 DGR ice Timesheet data - July 2011" xfId="8866" xr:uid="{00000000-0005-0000-0000-000096220000}"/>
    <cellStyle name="R_Mark up Factor_20101109 Task 0064 Terr undergrd ice services" xfId="8867" xr:uid="{00000000-0005-0000-0000-000097220000}"/>
    <cellStyle name="R_Mark up Factor_2010425cm Extn Komati Hours &amp; km" xfId="8868" xr:uid="{00000000-0005-0000-0000-000098220000}"/>
    <cellStyle name="R_Mark up Factor_2010825 Assessment &amp; invoice Task 0063 BoP ice services" xfId="8869" xr:uid="{00000000-0005-0000-0000-000099220000}"/>
    <cellStyle name="R_Mark up Factor_20110725chk1 DGR ice Timesheet data - July 2011" xfId="8870" xr:uid="{00000000-0005-0000-0000-00009A220000}"/>
    <cellStyle name="R_Mark up Factor_Agreed Final Hours" xfId="8871" xr:uid="{00000000-0005-0000-0000-00009B220000}"/>
    <cellStyle name="R_Mark up Factor_Agreed Final Hours_20110725chk1 DGR ice Timesheet data - July 2011" xfId="8872" xr:uid="{00000000-0005-0000-0000-00009C220000}"/>
    <cellStyle name="R_Mark up Factor_Boiler Package_Contract Control Logs Sep 2010" xfId="8873" xr:uid="{00000000-0005-0000-0000-00009D220000}"/>
    <cellStyle name="R_Mark up Factor_Book1" xfId="8874" xr:uid="{00000000-0005-0000-0000-00009E220000}"/>
    <cellStyle name="R_Mark up Factor_Book1_Cost Reduction_Contracts Overview Slide_Oct 2009 v2" xfId="8875" xr:uid="{00000000-0005-0000-0000-00009F220000}"/>
    <cellStyle name="R_Mark up Factor_Book1_PC Master Report" xfId="8876" xr:uid="{00000000-0005-0000-0000-0000A0220000}"/>
    <cellStyle name="R_Mark up Factor_Book1_Proposed Overall Monthly Cost Report - End March 2010" xfId="8877" xr:uid="{00000000-0005-0000-0000-0000A1220000}"/>
    <cellStyle name="R_Mark up Factor_Book1_Quality_October 2009" xfId="8878" xr:uid="{00000000-0005-0000-0000-0000A2220000}"/>
    <cellStyle name="R_Mark up Factor_Book1_Reg&amp;Legal_ASGISA_CSR_Stakemngt" xfId="8879" xr:uid="{00000000-0005-0000-0000-0000A3220000}"/>
    <cellStyle name="R_Mark up Factor_CHECK 20091116JvD Updated Kusile Coal &amp; Ash allocation of hrs" xfId="8880" xr:uid="{00000000-0005-0000-0000-0000A4220000}"/>
    <cellStyle name="R_Mark up Factor_CHECK 20091116JvD Updated Kusile Coal &amp; Ash allocation of hrs_20110725chk1 DGR ice Timesheet data - July 2011" xfId="8881" xr:uid="{00000000-0005-0000-0000-0000A5220000}"/>
    <cellStyle name="R_Mark up Factor_Commited cost - January  2010" xfId="8882" xr:uid="{00000000-0005-0000-0000-0000A6220000}"/>
    <cellStyle name="R_Mark up Factor_Contingency Drawdown" xfId="8883" xr:uid="{00000000-0005-0000-0000-0000A7220000}"/>
    <cellStyle name="R_Mark up Factor_Contingency Drawdown_Copy of MEDUPI Claim Register- (M-Drive)" xfId="8884" xr:uid="{00000000-0005-0000-0000-0000A8220000}"/>
    <cellStyle name="R_Mark up Factor_Contingency Drawdown_Copy of MEDUPI September Claim Register" xfId="8885" xr:uid="{00000000-0005-0000-0000-0000A9220000}"/>
    <cellStyle name="R_Mark up Factor_Contingency Drawdown_Cost Reduction_Contracts Overview Slide_Oct 2009 v2" xfId="8886" xr:uid="{00000000-0005-0000-0000-0000AA220000}"/>
    <cellStyle name="R_Mark up Factor_Contingency Drawdown_June 09 r2" xfId="8887" xr:uid="{00000000-0005-0000-0000-0000AB220000}"/>
    <cellStyle name="R_Mark up Factor_Contingency Drawdown_June 09 r2_PC Master Report" xfId="8888" xr:uid="{00000000-0005-0000-0000-0000AC220000}"/>
    <cellStyle name="R_Mark up Factor_Contingency Drawdown_June 09 r2_Proposed Overall Monthly Cost Report - End March 2010" xfId="8889" xr:uid="{00000000-0005-0000-0000-0000AD220000}"/>
    <cellStyle name="R_Mark up Factor_Contingency Drawdown_October Claims Report (downloaded_06112009)" xfId="8890" xr:uid="{00000000-0005-0000-0000-0000AE220000}"/>
    <cellStyle name="R_Mark up Factor_Contingency Drawdown_October Claims Report (downloaded_06112009)_1" xfId="8891" xr:uid="{00000000-0005-0000-0000-0000AF220000}"/>
    <cellStyle name="R_Mark up Factor_Contingency Drawdown_P07 Jan 10" xfId="8892" xr:uid="{00000000-0005-0000-0000-0000B0220000}"/>
    <cellStyle name="R_Mark up Factor_Contingency Drawdown_PC Master Report" xfId="8893" xr:uid="{00000000-0005-0000-0000-0000B1220000}"/>
    <cellStyle name="R_Mark up Factor_Contingency Drawdown_Proposed Overall Monthly Cost Report - End March 2010" xfId="8894" xr:uid="{00000000-0005-0000-0000-0000B2220000}"/>
    <cellStyle name="R_Mark up Factor_Contingency Drawdown_Quality_October 2009" xfId="8895" xr:uid="{00000000-0005-0000-0000-0000B3220000}"/>
    <cellStyle name="R_Mark up Factor_Contingency Drawdown_Reg&amp;Legal_ASGISA_CSR_Stakemngt" xfId="8896" xr:uid="{00000000-0005-0000-0000-0000B4220000}"/>
    <cellStyle name="R_Mark up Factor_Contract Control Sheet" xfId="8897" xr:uid="{00000000-0005-0000-0000-0000B5220000}"/>
    <cellStyle name="R_Mark up Factor_Contract Control Sheet_Commited cost - January  2010" xfId="8898" xr:uid="{00000000-0005-0000-0000-0000B6220000}"/>
    <cellStyle name="R_Mark up Factor_Contract Control Sheet_Copy of MEDUPI Claim Register- (M-Drive)" xfId="8899" xr:uid="{00000000-0005-0000-0000-0000B7220000}"/>
    <cellStyle name="R_Mark up Factor_Contract Control Sheet_June 09 r2" xfId="8900" xr:uid="{00000000-0005-0000-0000-0000B8220000}"/>
    <cellStyle name="R_Mark up Factor_Contract Control Sheet_June 09 r2_PC Master Report" xfId="8901" xr:uid="{00000000-0005-0000-0000-0000B9220000}"/>
    <cellStyle name="R_Mark up Factor_Contract Control Sheet_June 09 r2_Proposed Overall Monthly Cost Report - End March 2010" xfId="8902" xr:uid="{00000000-0005-0000-0000-0000BA220000}"/>
    <cellStyle name="R_Mark up Factor_Contract Control Sheet_October Claims Report (downloaded_06112009)" xfId="8903" xr:uid="{00000000-0005-0000-0000-0000BB220000}"/>
    <cellStyle name="R_Mark up Factor_Contract Control Sheet_P10_Enabling_Civils_02_June_09_Rev1" xfId="8904" xr:uid="{00000000-0005-0000-0000-0000BC220000}"/>
    <cellStyle name="R_Mark up Factor_Contract Control Sheet_P10_Enabling_Civils_02_June_09_Rev1_PC Master Report" xfId="8905" xr:uid="{00000000-0005-0000-0000-0000BD220000}"/>
    <cellStyle name="R_Mark up Factor_Contract Control Sheet_P10_Enabling_Civils_02_June_09_Rev1_Proposed Overall Monthly Cost Report - End March 2010" xfId="8906" xr:uid="{00000000-0005-0000-0000-0000BE220000}"/>
    <cellStyle name="R_Mark up Factor_Contract Control Sheet_P10_Enabling_Civils_02_May_09_final" xfId="8907" xr:uid="{00000000-0005-0000-0000-0000BF220000}"/>
    <cellStyle name="R_Mark up Factor_Contract Control Sheet_P10_Enabling_Civils_02_May_09_final_PC Master Report" xfId="8908" xr:uid="{00000000-0005-0000-0000-0000C0220000}"/>
    <cellStyle name="R_Mark up Factor_Contract Control Sheet_P10_Enabling_Civils_02_May_09_final_Proposed Overall Monthly Cost Report - End March 2010" xfId="8909" xr:uid="{00000000-0005-0000-0000-0000C1220000}"/>
    <cellStyle name="R_Mark up Factor_Contract Control Sheet_PC Master Report" xfId="8910" xr:uid="{00000000-0005-0000-0000-0000C2220000}"/>
    <cellStyle name="R_Mark up Factor_Contract Control Sheet_PC Master Report Feb09 Rev1 HL (version 1)" xfId="8911" xr:uid="{00000000-0005-0000-0000-0000C3220000}"/>
    <cellStyle name="R_Mark up Factor_Contract Control Sheet_Proposed Overall Monthly Cost Report - End March 2010" xfId="8912" xr:uid="{00000000-0005-0000-0000-0000C4220000}"/>
    <cellStyle name="R_Mark up Factor_Contract Control Sheet_RC EXECUTIVE SUMMARY END Jan 2010. (version 2)" xfId="8913" xr:uid="{00000000-0005-0000-0000-0000C5220000}"/>
    <cellStyle name="R_Mark up Factor_Contract Control Sheet_RC EXECUTIVE SUMMARY END JULY 2009." xfId="8914" xr:uid="{00000000-0005-0000-0000-0000C6220000}"/>
    <cellStyle name="R_Mark up Factor_Contract Control Sheet_RC EXECUTIVE SUMMARY END JULY 2009._1" xfId="8915" xr:uid="{00000000-0005-0000-0000-0000C7220000}"/>
    <cellStyle name="R_Mark up Factor_Contract Control Sheet_RC EXECUTIVE SUMMARY END JULY 2009._1_Cost Reduction_Contracts Overview Slide_Oct 2009 v2" xfId="8916" xr:uid="{00000000-0005-0000-0000-0000C8220000}"/>
    <cellStyle name="R_Mark up Factor_Contract Control Sheet_RC EXECUTIVE SUMMARY END JULY 2009._1_Proposed Overall Monthly Cost Report - End March 2010" xfId="8917" xr:uid="{00000000-0005-0000-0000-0000C9220000}"/>
    <cellStyle name="R_Mark up Factor_Contract Control Sheet_RC EXECUTIVE SUMMARY END JULY 2009._1_Quality_October 2009" xfId="8918" xr:uid="{00000000-0005-0000-0000-0000CA220000}"/>
    <cellStyle name="R_Mark up Factor_Contract Control Sheet_RC EXECUTIVE SUMMARY END JULY 2009._1_Reg&amp;Legal_ASGISA_CSR_Stakemngt" xfId="8919" xr:uid="{00000000-0005-0000-0000-0000CB220000}"/>
    <cellStyle name="R_Mark up Factor_Contract Control Sheet_RC EXECUTIVE SUMMARY END JULY 2009._Cost Reduction_Contracts Overview Slide_Oct 2009 v2" xfId="8920" xr:uid="{00000000-0005-0000-0000-0000CC220000}"/>
    <cellStyle name="R_Mark up Factor_Contract Control Sheet_RC EXECUTIVE SUMMARY END JULY 2009._PC Master Report" xfId="8921" xr:uid="{00000000-0005-0000-0000-0000CD220000}"/>
    <cellStyle name="R_Mark up Factor_Contract Control Sheet_RC EXECUTIVE SUMMARY END JULY 2009._Proposed Overall Monthly Cost Report - End March 2010" xfId="8922" xr:uid="{00000000-0005-0000-0000-0000CE220000}"/>
    <cellStyle name="R_Mark up Factor_Contract Control Sheet_RC EXECUTIVE SUMMARY END JULY 2009._Quality_October 2009" xfId="8923" xr:uid="{00000000-0005-0000-0000-0000CF220000}"/>
    <cellStyle name="R_Mark up Factor_Contract Control Sheet_RC EXECUTIVE SUMMARY END JULY 2009._Reg&amp;Legal_ASGISA_CSR_Stakemngt" xfId="8924" xr:uid="{00000000-0005-0000-0000-0000D0220000}"/>
    <cellStyle name="R_Mark up Factor_Contract Control Sheet_RC EXECUTIVE SUMMARY END SEP 2009." xfId="8925" xr:uid="{00000000-0005-0000-0000-0000D1220000}"/>
    <cellStyle name="R_Mark up Factor_Copy of MEDUPI Claim Register- (M-Drive)" xfId="8926" xr:uid="{00000000-0005-0000-0000-0000D2220000}"/>
    <cellStyle name="R_Mark up Factor_Costflow  Performance Report - May  2011" xfId="8927" xr:uid="{00000000-0005-0000-0000-0000D3220000}"/>
    <cellStyle name="R_Mark up Factor_CostFlow Report - April 2011 Mpho" xfId="8928" xr:uid="{00000000-0005-0000-0000-0000D4220000}"/>
    <cellStyle name="R_Mark up Factor_CostFlow Report - April 2011 summary les" xfId="8929" xr:uid="{00000000-0005-0000-0000-0000D5220000}"/>
    <cellStyle name="R_Mark up Factor_Dispute Register Master" xfId="8930" xr:uid="{00000000-0005-0000-0000-0000D6220000}"/>
    <cellStyle name="R_Mark up Factor_Dispute Register Master_Commited cost - January  2010" xfId="8931" xr:uid="{00000000-0005-0000-0000-0000D7220000}"/>
    <cellStyle name="R_Mark up Factor_Dispute Register Master_Copy of MEDUPI Claim Register- (M-Drive)" xfId="8932" xr:uid="{00000000-0005-0000-0000-0000D8220000}"/>
    <cellStyle name="R_Mark up Factor_Dispute Register Master_June 09 r2" xfId="8933" xr:uid="{00000000-0005-0000-0000-0000D9220000}"/>
    <cellStyle name="R_Mark up Factor_Dispute Register Master_June 09 r2_PC Master Report" xfId="8934" xr:uid="{00000000-0005-0000-0000-0000DA220000}"/>
    <cellStyle name="R_Mark up Factor_Dispute Register Master_June 09 r2_Proposed Overall Monthly Cost Report - End March 2010" xfId="8935" xr:uid="{00000000-0005-0000-0000-0000DB220000}"/>
    <cellStyle name="R_Mark up Factor_Dispute Register Master_October Claims Report (downloaded_06112009)" xfId="8936" xr:uid="{00000000-0005-0000-0000-0000DC220000}"/>
    <cellStyle name="R_Mark up Factor_Dispute Register Master_P10_Enabling_Civils_02_June_09_Rev1" xfId="8937" xr:uid="{00000000-0005-0000-0000-0000DD220000}"/>
    <cellStyle name="R_Mark up Factor_Dispute Register Master_P10_Enabling_Civils_02_June_09_Rev1_PC Master Report" xfId="8938" xr:uid="{00000000-0005-0000-0000-0000DE220000}"/>
    <cellStyle name="R_Mark up Factor_Dispute Register Master_P10_Enabling_Civils_02_June_09_Rev1_Proposed Overall Monthly Cost Report - End March 2010" xfId="8939" xr:uid="{00000000-0005-0000-0000-0000DF220000}"/>
    <cellStyle name="R_Mark up Factor_Dispute Register Master_P10_Enabling_Civils_02_May_09_final" xfId="8940" xr:uid="{00000000-0005-0000-0000-0000E0220000}"/>
    <cellStyle name="R_Mark up Factor_Dispute Register Master_P10_Enabling_Civils_02_May_09_final_PC Master Report" xfId="8941" xr:uid="{00000000-0005-0000-0000-0000E1220000}"/>
    <cellStyle name="R_Mark up Factor_Dispute Register Master_P10_Enabling_Civils_02_May_09_final_Proposed Overall Monthly Cost Report - End March 2010" xfId="8942" xr:uid="{00000000-0005-0000-0000-0000E2220000}"/>
    <cellStyle name="R_Mark up Factor_Dispute Register Master_PC Master Report" xfId="8943" xr:uid="{00000000-0005-0000-0000-0000E3220000}"/>
    <cellStyle name="R_Mark up Factor_Dispute Register Master_PC Master Report Feb09 Rev1 HL (version 1)" xfId="8944" xr:uid="{00000000-0005-0000-0000-0000E4220000}"/>
    <cellStyle name="R_Mark up Factor_Dispute Register Master_Proposed Overall Monthly Cost Report - End March 2010" xfId="8945" xr:uid="{00000000-0005-0000-0000-0000E5220000}"/>
    <cellStyle name="R_Mark up Factor_Dispute Register Master_RC EXECUTIVE SUMMARY END Jan 2010. (version 2)" xfId="8946" xr:uid="{00000000-0005-0000-0000-0000E6220000}"/>
    <cellStyle name="R_Mark up Factor_Dispute Register Master_RC EXECUTIVE SUMMARY END JULY 2009." xfId="8947" xr:uid="{00000000-0005-0000-0000-0000E7220000}"/>
    <cellStyle name="R_Mark up Factor_Dispute Register Master_RC EXECUTIVE SUMMARY END JULY 2009._1" xfId="8948" xr:uid="{00000000-0005-0000-0000-0000E8220000}"/>
    <cellStyle name="R_Mark up Factor_Dispute Register Master_RC EXECUTIVE SUMMARY END JULY 2009._1_Cost Reduction_Contracts Overview Slide_Oct 2009 v2" xfId="8949" xr:uid="{00000000-0005-0000-0000-0000E9220000}"/>
    <cellStyle name="R_Mark up Factor_Dispute Register Master_RC EXECUTIVE SUMMARY END JULY 2009._1_Proposed Overall Monthly Cost Report - End March 2010" xfId="8950" xr:uid="{00000000-0005-0000-0000-0000EA220000}"/>
    <cellStyle name="R_Mark up Factor_Dispute Register Master_RC EXECUTIVE SUMMARY END JULY 2009._1_Quality_October 2009" xfId="8951" xr:uid="{00000000-0005-0000-0000-0000EB220000}"/>
    <cellStyle name="R_Mark up Factor_Dispute Register Master_RC EXECUTIVE SUMMARY END JULY 2009._1_Reg&amp;Legal_ASGISA_CSR_Stakemngt" xfId="8952" xr:uid="{00000000-0005-0000-0000-0000EC220000}"/>
    <cellStyle name="R_Mark up Factor_Dispute Register Master_RC EXECUTIVE SUMMARY END JULY 2009._Cost Reduction_Contracts Overview Slide_Oct 2009 v2" xfId="8953" xr:uid="{00000000-0005-0000-0000-0000ED220000}"/>
    <cellStyle name="R_Mark up Factor_Dispute Register Master_RC EXECUTIVE SUMMARY END JULY 2009._PC Master Report" xfId="8954" xr:uid="{00000000-0005-0000-0000-0000EE220000}"/>
    <cellStyle name="R_Mark up Factor_Dispute Register Master_RC EXECUTIVE SUMMARY END JULY 2009._Proposed Overall Monthly Cost Report - End March 2010" xfId="8955" xr:uid="{00000000-0005-0000-0000-0000EF220000}"/>
    <cellStyle name="R_Mark up Factor_Dispute Register Master_RC EXECUTIVE SUMMARY END JULY 2009._Quality_October 2009" xfId="8956" xr:uid="{00000000-0005-0000-0000-0000F0220000}"/>
    <cellStyle name="R_Mark up Factor_Dispute Register Master_RC EXECUTIVE SUMMARY END JULY 2009._Reg&amp;Legal_ASGISA_CSR_Stakemngt" xfId="8957" xr:uid="{00000000-0005-0000-0000-0000F1220000}"/>
    <cellStyle name="R_Mark up Factor_Dispute Register Master_RC EXECUTIVE SUMMARY END SEP 2009." xfId="8958" xr:uid="{00000000-0005-0000-0000-0000F2220000}"/>
    <cellStyle name="R_Mark up Factor_High Level Projection - February 2011" xfId="8959" xr:uid="{00000000-0005-0000-0000-0000F3220000}"/>
    <cellStyle name="R_Mark up Factor_June 09 r2" xfId="8960" xr:uid="{00000000-0005-0000-0000-0000F4220000}"/>
    <cellStyle name="R_Mark up Factor_June 09 r2_PC Master Report" xfId="8961" xr:uid="{00000000-0005-0000-0000-0000F5220000}"/>
    <cellStyle name="R_Mark up Factor_June 09 r2_Proposed Overall Monthly Cost Report - End March 2010" xfId="8962" xr:uid="{00000000-0005-0000-0000-0000F6220000}"/>
    <cellStyle name="R_Mark up Factor_ncw20090925 Extn Komati Time &amp; Cost" xfId="8963" xr:uid="{00000000-0005-0000-0000-0000F7220000}"/>
    <cellStyle name="R_Mark up Factor_October Claims Report (downloaded_06112009)" xfId="8964" xr:uid="{00000000-0005-0000-0000-0000F8220000}"/>
    <cellStyle name="R_Mark up Factor_P02_Boiler Package_Contract Control Logs May 2009(1)" xfId="8965" xr:uid="{00000000-0005-0000-0000-0000F9220000}"/>
    <cellStyle name="R_Mark up Factor_P02_Boiler Package_Contract Control Logs May 2009(1)_PC Master Report" xfId="8966" xr:uid="{00000000-0005-0000-0000-0000FA220000}"/>
    <cellStyle name="R_Mark up Factor_P02_Boiler Package_Contract Control Logs May 2009(1)_Proposed Overall Monthly Cost Report - End March 2010" xfId="8967" xr:uid="{00000000-0005-0000-0000-0000FB220000}"/>
    <cellStyle name="R_Mark up Factor_P03_Turbine_Mayl_09_User_Contract_Logs rev 2" xfId="8968" xr:uid="{00000000-0005-0000-0000-0000FC220000}"/>
    <cellStyle name="R_Mark up Factor_P03_Turbine_Mayl_09_User_Contract_Logs rev 2_PC Master Report" xfId="8969" xr:uid="{00000000-0005-0000-0000-0000FD220000}"/>
    <cellStyle name="R_Mark up Factor_P03_Turbine_Mayl_09_User_Contract_Logs rev 2_Proposed Overall Monthly Cost Report - End March 2010" xfId="8970" xr:uid="{00000000-0005-0000-0000-0000FE220000}"/>
    <cellStyle name="R_Mark up Factor_P04_LP_Services_26_October_09_Rev1_Master(Draft)" xfId="8971" xr:uid="{00000000-0005-0000-0000-0000FF220000}"/>
    <cellStyle name="R_Mark up Factor_P06_Water_Treatment_28_May_09_Rev0_Master(Draft)" xfId="8972" xr:uid="{00000000-0005-0000-0000-000000230000}"/>
    <cellStyle name="R_Mark up Factor_P06_Water_Treatment_28_May_09_Rev0_Master(Draft)_PC Master Report" xfId="8973" xr:uid="{00000000-0005-0000-0000-000001230000}"/>
    <cellStyle name="R_Mark up Factor_P06_Water_Treatment_28_May_09_Rev0_Master(Draft)_Proposed Overall Monthly Cost Report - End March 2010" xfId="8974" xr:uid="{00000000-0005-0000-0000-000002230000}"/>
    <cellStyle name="R_Mark up Factor_P06_Water_Treatment_29_June_09_Rev0_Master(Draft)" xfId="8975" xr:uid="{00000000-0005-0000-0000-000003230000}"/>
    <cellStyle name="R_Mark up Factor_P06_Water_Treatment_29_June_09_Rev0_Master(Draft)_PC Master Report" xfId="8976" xr:uid="{00000000-0005-0000-0000-000004230000}"/>
    <cellStyle name="R_Mark up Factor_P06_Water_Treatment_29_June_09_Rev0_Master(Draft)_Proposed Overall Monthly Cost Report - End March 2010" xfId="8977" xr:uid="{00000000-0005-0000-0000-000005230000}"/>
    <cellStyle name="R_Mark up Factor_P08_Main Civil May 09 r2" xfId="8978" xr:uid="{00000000-0005-0000-0000-000006230000}"/>
    <cellStyle name="R_Mark up Factor_P08_Main Civil May 09 r2_PC Master Report" xfId="8979" xr:uid="{00000000-0005-0000-0000-000007230000}"/>
    <cellStyle name="R_Mark up Factor_P08_Main Civil May 09 r2_Proposed Overall Monthly Cost Report - End March 2010" xfId="8980" xr:uid="{00000000-0005-0000-0000-000008230000}"/>
    <cellStyle name="R_Mark up Factor_P10_Enabling_Civils_02_June_09_Rev1" xfId="8981" xr:uid="{00000000-0005-0000-0000-000009230000}"/>
    <cellStyle name="R_Mark up Factor_P10_Enabling_Civils_02_June_09_Rev1_PC Master Report" xfId="8982" xr:uid="{00000000-0005-0000-0000-00000A230000}"/>
    <cellStyle name="R_Mark up Factor_P10_Enabling_Civils_02_June_09_Rev1_Proposed Overall Monthly Cost Report - End March 2010" xfId="8983" xr:uid="{00000000-0005-0000-0000-00000B230000}"/>
    <cellStyle name="R_Mark up Factor_P10_Enabling_Civils_02_May_09_final" xfId="8984" xr:uid="{00000000-0005-0000-0000-00000C230000}"/>
    <cellStyle name="R_Mark up Factor_P10_Enabling_Civils_02_May_09_final_PC Master Report" xfId="8985" xr:uid="{00000000-0005-0000-0000-00000D230000}"/>
    <cellStyle name="R_Mark up Factor_P10_Enabling_Civils_02_May_09_final_Proposed Overall Monthly Cost Report - End March 2010" xfId="8986" xr:uid="{00000000-0005-0000-0000-00000E230000}"/>
    <cellStyle name="R_Mark up Factor_PC Master Report" xfId="8987" xr:uid="{00000000-0005-0000-0000-00000F230000}"/>
    <cellStyle name="R_Mark up Factor_PC Master Report Feb09 Rev1 HL (version 1)" xfId="8988" xr:uid="{00000000-0005-0000-0000-000010230000}"/>
    <cellStyle name="R_Mark up Factor_Proposal Register" xfId="8989" xr:uid="{00000000-0005-0000-0000-000011230000}"/>
    <cellStyle name="R_Mark up Factor_Proposal Register_Commited cost - January  2010" xfId="8990" xr:uid="{00000000-0005-0000-0000-000012230000}"/>
    <cellStyle name="R_Mark up Factor_Proposal Register_Copy of MEDUPI Claim Register- (M-Drive)" xfId="8991" xr:uid="{00000000-0005-0000-0000-000013230000}"/>
    <cellStyle name="R_Mark up Factor_Proposal Register_June 09 r2" xfId="8992" xr:uid="{00000000-0005-0000-0000-000014230000}"/>
    <cellStyle name="R_Mark up Factor_Proposal Register_June 09 r2_PC Master Report" xfId="8993" xr:uid="{00000000-0005-0000-0000-000015230000}"/>
    <cellStyle name="R_Mark up Factor_Proposal Register_June 09 r2_Proposed Overall Monthly Cost Report - End March 2010" xfId="8994" xr:uid="{00000000-0005-0000-0000-000016230000}"/>
    <cellStyle name="R_Mark up Factor_Proposal Register_October Claims Report (downloaded_06112009)" xfId="8995" xr:uid="{00000000-0005-0000-0000-000017230000}"/>
    <cellStyle name="R_Mark up Factor_Proposal Register_P10_Enabling_Civils_02_June_09_Rev1" xfId="8996" xr:uid="{00000000-0005-0000-0000-000018230000}"/>
    <cellStyle name="R_Mark up Factor_Proposal Register_P10_Enabling_Civils_02_June_09_Rev1_PC Master Report" xfId="8997" xr:uid="{00000000-0005-0000-0000-000019230000}"/>
    <cellStyle name="R_Mark up Factor_Proposal Register_P10_Enabling_Civils_02_June_09_Rev1_Proposed Overall Monthly Cost Report - End March 2010" xfId="8998" xr:uid="{00000000-0005-0000-0000-00001A230000}"/>
    <cellStyle name="R_Mark up Factor_Proposal Register_P10_Enabling_Civils_02_May_09_final" xfId="8999" xr:uid="{00000000-0005-0000-0000-00001B230000}"/>
    <cellStyle name="R_Mark up Factor_Proposal Register_P10_Enabling_Civils_02_May_09_final_PC Master Report" xfId="9000" xr:uid="{00000000-0005-0000-0000-00001C230000}"/>
    <cellStyle name="R_Mark up Factor_Proposal Register_P10_Enabling_Civils_02_May_09_final_Proposed Overall Monthly Cost Report - End March 2010" xfId="9001" xr:uid="{00000000-0005-0000-0000-00001D230000}"/>
    <cellStyle name="R_Mark up Factor_Proposal Register_PC Master Report" xfId="9002" xr:uid="{00000000-0005-0000-0000-00001E230000}"/>
    <cellStyle name="R_Mark up Factor_Proposal Register_PC Master Report Feb09 Rev1 HL (version 1)" xfId="9003" xr:uid="{00000000-0005-0000-0000-00001F230000}"/>
    <cellStyle name="R_Mark up Factor_Proposal Register_Proposed Overall Monthly Cost Report - End March 2010" xfId="9004" xr:uid="{00000000-0005-0000-0000-000020230000}"/>
    <cellStyle name="R_Mark up Factor_Proposal Register_RC EXECUTIVE SUMMARY END Jan 2010. (version 2)" xfId="9005" xr:uid="{00000000-0005-0000-0000-000021230000}"/>
    <cellStyle name="R_Mark up Factor_Proposal Register_RC EXECUTIVE SUMMARY END JULY 2009." xfId="9006" xr:uid="{00000000-0005-0000-0000-000022230000}"/>
    <cellStyle name="R_Mark up Factor_Proposal Register_RC EXECUTIVE SUMMARY END JULY 2009._1" xfId="9007" xr:uid="{00000000-0005-0000-0000-000023230000}"/>
    <cellStyle name="R_Mark up Factor_Proposal Register_RC EXECUTIVE SUMMARY END JULY 2009._1_Cost Reduction_Contracts Overview Slide_Oct 2009 v2" xfId="9008" xr:uid="{00000000-0005-0000-0000-000024230000}"/>
    <cellStyle name="R_Mark up Factor_Proposal Register_RC EXECUTIVE SUMMARY END JULY 2009._1_Proposed Overall Monthly Cost Report - End March 2010" xfId="9009" xr:uid="{00000000-0005-0000-0000-000025230000}"/>
    <cellStyle name="R_Mark up Factor_Proposal Register_RC EXECUTIVE SUMMARY END JULY 2009._1_Quality_October 2009" xfId="9010" xr:uid="{00000000-0005-0000-0000-000026230000}"/>
    <cellStyle name="R_Mark up Factor_Proposal Register_RC EXECUTIVE SUMMARY END JULY 2009._1_Reg&amp;Legal_ASGISA_CSR_Stakemngt" xfId="9011" xr:uid="{00000000-0005-0000-0000-000027230000}"/>
    <cellStyle name="R_Mark up Factor_Proposal Register_RC EXECUTIVE SUMMARY END JULY 2009._Cost Reduction_Contracts Overview Slide_Oct 2009 v2" xfId="9012" xr:uid="{00000000-0005-0000-0000-000028230000}"/>
    <cellStyle name="R_Mark up Factor_Proposal Register_RC EXECUTIVE SUMMARY END JULY 2009._PC Master Report" xfId="9013" xr:uid="{00000000-0005-0000-0000-000029230000}"/>
    <cellStyle name="R_Mark up Factor_Proposal Register_RC EXECUTIVE SUMMARY END JULY 2009._Proposed Overall Monthly Cost Report - End March 2010" xfId="9014" xr:uid="{00000000-0005-0000-0000-00002A230000}"/>
    <cellStyle name="R_Mark up Factor_Proposal Register_RC EXECUTIVE SUMMARY END JULY 2009._Quality_October 2009" xfId="9015" xr:uid="{00000000-0005-0000-0000-00002B230000}"/>
    <cellStyle name="R_Mark up Factor_Proposal Register_RC EXECUTIVE SUMMARY END JULY 2009._Reg&amp;Legal_ASGISA_CSR_Stakemngt" xfId="9016" xr:uid="{00000000-0005-0000-0000-00002C230000}"/>
    <cellStyle name="R_Mark up Factor_Proposal Register_RC EXECUTIVE SUMMARY END SEP 2009." xfId="9017" xr:uid="{00000000-0005-0000-0000-00002D230000}"/>
    <cellStyle name="R_Mark up Factor_Proposed Overall Monthly Cost Report - End March 2010" xfId="9018" xr:uid="{00000000-0005-0000-0000-00002E230000}"/>
    <cellStyle name="R_Mark up Factor_RC EXECUTIVE SUMMARY END Jan 2010. (version 2)" xfId="9019" xr:uid="{00000000-0005-0000-0000-00002F230000}"/>
    <cellStyle name="R_Mark up Factor_RC EXECUTIVE SUMMARY END JULY 2009." xfId="9020" xr:uid="{00000000-0005-0000-0000-000030230000}"/>
    <cellStyle name="R_Mark up Factor_RC EXECUTIVE SUMMARY END JULY 2009._1" xfId="9021" xr:uid="{00000000-0005-0000-0000-000031230000}"/>
    <cellStyle name="R_Mark up Factor_RC EXECUTIVE SUMMARY END JULY 2009._1_Cost Reduction_Contracts Overview Slide_Oct 2009 v2" xfId="9022" xr:uid="{00000000-0005-0000-0000-000032230000}"/>
    <cellStyle name="R_Mark up Factor_RC EXECUTIVE SUMMARY END JULY 2009._1_Proposed Overall Monthly Cost Report - End March 2010" xfId="9023" xr:uid="{00000000-0005-0000-0000-000033230000}"/>
    <cellStyle name="R_Mark up Factor_RC EXECUTIVE SUMMARY END JULY 2009._1_Quality_October 2009" xfId="9024" xr:uid="{00000000-0005-0000-0000-000034230000}"/>
    <cellStyle name="R_Mark up Factor_RC EXECUTIVE SUMMARY END JULY 2009._1_Reg&amp;Legal_ASGISA_CSR_Stakemngt" xfId="9025" xr:uid="{00000000-0005-0000-0000-000035230000}"/>
    <cellStyle name="R_Mark up Factor_RC EXECUTIVE SUMMARY END JULY 2009._Cost Reduction_Contracts Overview Slide_Oct 2009 v2" xfId="9026" xr:uid="{00000000-0005-0000-0000-000036230000}"/>
    <cellStyle name="R_Mark up Factor_RC EXECUTIVE SUMMARY END JULY 2009._PC Master Report" xfId="9027" xr:uid="{00000000-0005-0000-0000-000037230000}"/>
    <cellStyle name="R_Mark up Factor_RC EXECUTIVE SUMMARY END JULY 2009._Proposed Overall Monthly Cost Report - End March 2010" xfId="9028" xr:uid="{00000000-0005-0000-0000-000038230000}"/>
    <cellStyle name="R_Mark up Factor_RC EXECUTIVE SUMMARY END JULY 2009._Quality_October 2009" xfId="9029" xr:uid="{00000000-0005-0000-0000-000039230000}"/>
    <cellStyle name="R_Mark up Factor_RC EXECUTIVE SUMMARY END JULY 2009._Reg&amp;Legal_ASGISA_CSR_Stakemngt" xfId="9030" xr:uid="{00000000-0005-0000-0000-00003A230000}"/>
    <cellStyle name="R_Mark up Factor_RC EXECUTIVE SUMMARY END SEP 2009." xfId="9031" xr:uid="{00000000-0005-0000-0000-00003B230000}"/>
    <cellStyle name="R_Mark up Factor_Risk Register Master" xfId="9032" xr:uid="{00000000-0005-0000-0000-00003C230000}"/>
    <cellStyle name="R_Mark up Factor_Risk Register Master_Commited cost - January  2010" xfId="9033" xr:uid="{00000000-0005-0000-0000-00003D230000}"/>
    <cellStyle name="R_Mark up Factor_Risk Register Master_Copy of MEDUPI Claim Register- (M-Drive)" xfId="9034" xr:uid="{00000000-0005-0000-0000-00003E230000}"/>
    <cellStyle name="R_Mark up Factor_Risk Register Master_June 09 r2" xfId="9035" xr:uid="{00000000-0005-0000-0000-00003F230000}"/>
    <cellStyle name="R_Mark up Factor_Risk Register Master_June 09 r2_PC Master Report" xfId="9036" xr:uid="{00000000-0005-0000-0000-000040230000}"/>
    <cellStyle name="R_Mark up Factor_Risk Register Master_June 09 r2_Proposed Overall Monthly Cost Report - End March 2010" xfId="9037" xr:uid="{00000000-0005-0000-0000-000041230000}"/>
    <cellStyle name="R_Mark up Factor_Risk Register Master_October Claims Report (downloaded_06112009)" xfId="9038" xr:uid="{00000000-0005-0000-0000-000042230000}"/>
    <cellStyle name="R_Mark up Factor_Risk Register Master_P10_Enabling_Civils_02_June_09_Rev1" xfId="9039" xr:uid="{00000000-0005-0000-0000-000043230000}"/>
    <cellStyle name="R_Mark up Factor_Risk Register Master_P10_Enabling_Civils_02_June_09_Rev1_PC Master Report" xfId="9040" xr:uid="{00000000-0005-0000-0000-000044230000}"/>
    <cellStyle name="R_Mark up Factor_Risk Register Master_P10_Enabling_Civils_02_June_09_Rev1_Proposed Overall Monthly Cost Report - End March 2010" xfId="9041" xr:uid="{00000000-0005-0000-0000-000045230000}"/>
    <cellStyle name="R_Mark up Factor_Risk Register Master_P10_Enabling_Civils_02_May_09_final" xfId="9042" xr:uid="{00000000-0005-0000-0000-000046230000}"/>
    <cellStyle name="R_Mark up Factor_Risk Register Master_P10_Enabling_Civils_02_May_09_final_PC Master Report" xfId="9043" xr:uid="{00000000-0005-0000-0000-000047230000}"/>
    <cellStyle name="R_Mark up Factor_Risk Register Master_P10_Enabling_Civils_02_May_09_final_Proposed Overall Monthly Cost Report - End March 2010" xfId="9044" xr:uid="{00000000-0005-0000-0000-000048230000}"/>
    <cellStyle name="R_Mark up Factor_Risk Register Master_PC Master Report" xfId="9045" xr:uid="{00000000-0005-0000-0000-000049230000}"/>
    <cellStyle name="R_Mark up Factor_Risk Register Master_PC Master Report Feb09 Rev1 HL (version 1)" xfId="9046" xr:uid="{00000000-0005-0000-0000-00004A230000}"/>
    <cellStyle name="R_Mark up Factor_Risk Register Master_Proposed Overall Monthly Cost Report - End March 2010" xfId="9047" xr:uid="{00000000-0005-0000-0000-00004B230000}"/>
    <cellStyle name="R_Mark up Factor_Risk Register Master_RC EXECUTIVE SUMMARY END Jan 2010. (version 2)" xfId="9048" xr:uid="{00000000-0005-0000-0000-00004C230000}"/>
    <cellStyle name="R_Mark up Factor_Risk Register Master_RC EXECUTIVE SUMMARY END JULY 2009." xfId="9049" xr:uid="{00000000-0005-0000-0000-00004D230000}"/>
    <cellStyle name="R_Mark up Factor_Risk Register Master_RC EXECUTIVE SUMMARY END JULY 2009._1" xfId="9050" xr:uid="{00000000-0005-0000-0000-00004E230000}"/>
    <cellStyle name="R_Mark up Factor_Risk Register Master_RC EXECUTIVE SUMMARY END JULY 2009._1_Cost Reduction_Contracts Overview Slide_Oct 2009 v2" xfId="9051" xr:uid="{00000000-0005-0000-0000-00004F230000}"/>
    <cellStyle name="R_Mark up Factor_Risk Register Master_RC EXECUTIVE SUMMARY END JULY 2009._1_Proposed Overall Monthly Cost Report - End March 2010" xfId="9052" xr:uid="{00000000-0005-0000-0000-000050230000}"/>
    <cellStyle name="R_Mark up Factor_Risk Register Master_RC EXECUTIVE SUMMARY END JULY 2009._1_Quality_October 2009" xfId="9053" xr:uid="{00000000-0005-0000-0000-000051230000}"/>
    <cellStyle name="R_Mark up Factor_Risk Register Master_RC EXECUTIVE SUMMARY END JULY 2009._1_Reg&amp;Legal_ASGISA_CSR_Stakemngt" xfId="9054" xr:uid="{00000000-0005-0000-0000-000052230000}"/>
    <cellStyle name="R_Mark up Factor_Risk Register Master_RC EXECUTIVE SUMMARY END JULY 2009._Cost Reduction_Contracts Overview Slide_Oct 2009 v2" xfId="9055" xr:uid="{00000000-0005-0000-0000-000053230000}"/>
    <cellStyle name="R_Mark up Factor_Risk Register Master_RC EXECUTIVE SUMMARY END JULY 2009._PC Master Report" xfId="9056" xr:uid="{00000000-0005-0000-0000-000054230000}"/>
    <cellStyle name="R_Mark up Factor_Risk Register Master_RC EXECUTIVE SUMMARY END JULY 2009._Proposed Overall Monthly Cost Report - End March 2010" xfId="9057" xr:uid="{00000000-0005-0000-0000-000055230000}"/>
    <cellStyle name="R_Mark up Factor_Risk Register Master_RC EXECUTIVE SUMMARY END JULY 2009._Quality_October 2009" xfId="9058" xr:uid="{00000000-0005-0000-0000-000056230000}"/>
    <cellStyle name="R_Mark up Factor_Risk Register Master_RC EXECUTIVE SUMMARY END JULY 2009._Reg&amp;Legal_ASGISA_CSR_Stakemngt" xfId="9059" xr:uid="{00000000-0005-0000-0000-000057230000}"/>
    <cellStyle name="R_Mark up Factor_Risk Register Master_RC EXECUTIVE SUMMARY END SEP 2009." xfId="9060" xr:uid="{00000000-0005-0000-0000-000058230000}"/>
    <cellStyle name="R_Mark up Factor_Trend Register Master" xfId="9061" xr:uid="{00000000-0005-0000-0000-000059230000}"/>
    <cellStyle name="R_Mark up Factor_Trend Register Master_Commited cost - January  2010" xfId="9062" xr:uid="{00000000-0005-0000-0000-00005A230000}"/>
    <cellStyle name="R_Mark up Factor_Trend Register Master_Copy of MEDUPI Claim Register- (M-Drive)" xfId="9063" xr:uid="{00000000-0005-0000-0000-00005B230000}"/>
    <cellStyle name="R_Mark up Factor_Trend Register Master_June 09 r2" xfId="9064" xr:uid="{00000000-0005-0000-0000-00005C230000}"/>
    <cellStyle name="R_Mark up Factor_Trend Register Master_June 09 r2_PC Master Report" xfId="9065" xr:uid="{00000000-0005-0000-0000-00005D230000}"/>
    <cellStyle name="R_Mark up Factor_Trend Register Master_June 09 r2_Proposed Overall Monthly Cost Report - End March 2010" xfId="9066" xr:uid="{00000000-0005-0000-0000-00005E230000}"/>
    <cellStyle name="R_Mark up Factor_Trend Register Master_October Claims Report (downloaded_06112009)" xfId="9067" xr:uid="{00000000-0005-0000-0000-00005F230000}"/>
    <cellStyle name="R_Mark up Factor_Trend Register Master_P10_Enabling_Civils_02_June_09_Rev1" xfId="9068" xr:uid="{00000000-0005-0000-0000-000060230000}"/>
    <cellStyle name="R_Mark up Factor_Trend Register Master_P10_Enabling_Civils_02_June_09_Rev1_PC Master Report" xfId="9069" xr:uid="{00000000-0005-0000-0000-000061230000}"/>
    <cellStyle name="R_Mark up Factor_Trend Register Master_P10_Enabling_Civils_02_June_09_Rev1_Proposed Overall Monthly Cost Report - End March 2010" xfId="9070" xr:uid="{00000000-0005-0000-0000-000062230000}"/>
    <cellStyle name="R_Mark up Factor_Trend Register Master_P10_Enabling_Civils_02_May_09_final" xfId="9071" xr:uid="{00000000-0005-0000-0000-000063230000}"/>
    <cellStyle name="R_Mark up Factor_Trend Register Master_P10_Enabling_Civils_02_May_09_final_PC Master Report" xfId="9072" xr:uid="{00000000-0005-0000-0000-000064230000}"/>
    <cellStyle name="R_Mark up Factor_Trend Register Master_P10_Enabling_Civils_02_May_09_final_Proposed Overall Monthly Cost Report - End March 2010" xfId="9073" xr:uid="{00000000-0005-0000-0000-000065230000}"/>
    <cellStyle name="R_Mark up Factor_Trend Register Master_PC Master Report" xfId="9074" xr:uid="{00000000-0005-0000-0000-000066230000}"/>
    <cellStyle name="R_Mark up Factor_Trend Register Master_PC Master Report Feb09 Rev1 HL (version 1)" xfId="9075" xr:uid="{00000000-0005-0000-0000-000067230000}"/>
    <cellStyle name="R_Mark up Factor_Trend Register Master_Proposed Overall Monthly Cost Report - End March 2010" xfId="9076" xr:uid="{00000000-0005-0000-0000-000068230000}"/>
    <cellStyle name="R_Mark up Factor_Trend Register Master_RC EXECUTIVE SUMMARY END Jan 2010. (version 2)" xfId="9077" xr:uid="{00000000-0005-0000-0000-000069230000}"/>
    <cellStyle name="R_Mark up Factor_Trend Register Master_RC EXECUTIVE SUMMARY END JULY 2009." xfId="9078" xr:uid="{00000000-0005-0000-0000-00006A230000}"/>
    <cellStyle name="R_Mark up Factor_Trend Register Master_RC EXECUTIVE SUMMARY END JULY 2009._1" xfId="9079" xr:uid="{00000000-0005-0000-0000-00006B230000}"/>
    <cellStyle name="R_Mark up Factor_Trend Register Master_RC EXECUTIVE SUMMARY END JULY 2009._1_Cost Reduction_Contracts Overview Slide_Oct 2009 v2" xfId="9080" xr:uid="{00000000-0005-0000-0000-00006C230000}"/>
    <cellStyle name="R_Mark up Factor_Trend Register Master_RC EXECUTIVE SUMMARY END JULY 2009._1_Proposed Overall Monthly Cost Report - End March 2010" xfId="9081" xr:uid="{00000000-0005-0000-0000-00006D230000}"/>
    <cellStyle name="R_Mark up Factor_Trend Register Master_RC EXECUTIVE SUMMARY END JULY 2009._1_Quality_October 2009" xfId="9082" xr:uid="{00000000-0005-0000-0000-00006E230000}"/>
    <cellStyle name="R_Mark up Factor_Trend Register Master_RC EXECUTIVE SUMMARY END JULY 2009._1_Reg&amp;Legal_ASGISA_CSR_Stakemngt" xfId="9083" xr:uid="{00000000-0005-0000-0000-00006F230000}"/>
    <cellStyle name="R_Mark up Factor_Trend Register Master_RC EXECUTIVE SUMMARY END JULY 2009._Cost Reduction_Contracts Overview Slide_Oct 2009 v2" xfId="9084" xr:uid="{00000000-0005-0000-0000-000070230000}"/>
    <cellStyle name="R_Mark up Factor_Trend Register Master_RC EXECUTIVE SUMMARY END JULY 2009._PC Master Report" xfId="9085" xr:uid="{00000000-0005-0000-0000-000071230000}"/>
    <cellStyle name="R_Mark up Factor_Trend Register Master_RC EXECUTIVE SUMMARY END JULY 2009._Proposed Overall Monthly Cost Report - End March 2010" xfId="9086" xr:uid="{00000000-0005-0000-0000-000072230000}"/>
    <cellStyle name="R_Mark up Factor_Trend Register Master_RC EXECUTIVE SUMMARY END JULY 2009._Quality_October 2009" xfId="9087" xr:uid="{00000000-0005-0000-0000-000073230000}"/>
    <cellStyle name="R_Mark up Factor_Trend Register Master_RC EXECUTIVE SUMMARY END JULY 2009._Reg&amp;Legal_ASGISA_CSR_Stakemngt" xfId="9088" xr:uid="{00000000-0005-0000-0000-000074230000}"/>
    <cellStyle name="R_Mark up Factor_Trend Register Master_RC EXECUTIVE SUMMARY END SEP 2009." xfId="9089" xr:uid="{00000000-0005-0000-0000-000075230000}"/>
    <cellStyle name="R_Mark up Factor_U1" xfId="9090" xr:uid="{00000000-0005-0000-0000-000076230000}"/>
    <cellStyle name="R_Mark up Factor_U2" xfId="9091" xr:uid="{00000000-0005-0000-0000-000077230000}"/>
    <cellStyle name="R_Mark up Factor_U3" xfId="9092" xr:uid="{00000000-0005-0000-0000-000078230000}"/>
    <cellStyle name="R_Mark up Factor_U4" xfId="9093" xr:uid="{00000000-0005-0000-0000-000079230000}"/>
    <cellStyle name="R_Mark up Factor_U5" xfId="9094" xr:uid="{00000000-0005-0000-0000-00007A230000}"/>
    <cellStyle name="R_Mark up Factor_U6" xfId="9095" xr:uid="{00000000-0005-0000-0000-00007B230000}"/>
    <cellStyle name="R_Mark-up" xfId="9096" xr:uid="{00000000-0005-0000-0000-00007C230000}"/>
    <cellStyle name="R_Mark-up_20080925 ice services Assessment Task order No 4" xfId="9097" xr:uid="{00000000-0005-0000-0000-00007D230000}"/>
    <cellStyle name="R_Mark-up_20080925 ice services Assessment Task order No 4_20110725chk1 DGR ice Timesheet data - July 2011" xfId="9098" xr:uid="{00000000-0005-0000-0000-00007E230000}"/>
    <cellStyle name="R_Mark-up_20090225rev &amp; 20090425 Task Order 25&amp;26 ice services assessments" xfId="9099" xr:uid="{00000000-0005-0000-0000-00007F230000}"/>
    <cellStyle name="R_Mark-up_20090315 CED Project support_update" xfId="9100" xr:uid="{00000000-0005-0000-0000-000080230000}"/>
    <cellStyle name="R_Mark-up_20090315 CED Project support_update_20090225rev &amp; 20090425 Task Order 25&amp;26 ice services assessments" xfId="9101" xr:uid="{00000000-0005-0000-0000-000081230000}"/>
    <cellStyle name="R_Mark-up_20090315 CED Project support_update_20090225rev &amp; 20090425 Task Order 25&amp;26 ice services assessments_20110725chk1 DGR ice Timesheet data - July 2011" xfId="9102" xr:uid="{00000000-0005-0000-0000-000082230000}"/>
    <cellStyle name="R_Mark-up_20090315 CED Project support_update_20091025 Task Order 24 ice services assessment" xfId="9103" xr:uid="{00000000-0005-0000-0000-000083230000}"/>
    <cellStyle name="R_Mark-up_20090315 CED Project support_update_20091025 Task Order 25 ice services assessment" xfId="9104" xr:uid="{00000000-0005-0000-0000-000084230000}"/>
    <cellStyle name="R_Mark-up_20090315 CED Project support_update_20091025 Task Order 25&amp;26 ice services assessment" xfId="9105" xr:uid="{00000000-0005-0000-0000-000085230000}"/>
    <cellStyle name="R_Mark-up_20090315 CED Project support_update_20091025 Task Order 26 ice services assessment" xfId="9106" xr:uid="{00000000-0005-0000-0000-000086230000}"/>
    <cellStyle name="R_Mark-up_20090315 CED Project support_update_20091025 Task Order 28 ice services assessment Mercury SS" xfId="9107" xr:uid="{00000000-0005-0000-0000-000087230000}"/>
    <cellStyle name="R_Mark-up_20090315 CED Project support_update_20091025 Task Order 29 ice services assessment" xfId="9108" xr:uid="{00000000-0005-0000-0000-000088230000}"/>
    <cellStyle name="R_Mark-up_20090315 CED Project support_update_20091025 Task Order 31 ice services assessment" xfId="9109" xr:uid="{00000000-0005-0000-0000-000089230000}"/>
    <cellStyle name="R_Mark-up_20090315 CED Project support_update_20091025 Task Order 33 ice services assessment" xfId="9110" xr:uid="{00000000-0005-0000-0000-00008A230000}"/>
    <cellStyle name="R_Mark-up_20090315 CED Project support_update_20091025 Task Order 34 ice services assessment" xfId="9111" xr:uid="{00000000-0005-0000-0000-00008B230000}"/>
    <cellStyle name="R_Mark-up_20090315 CED Project support_update_20091025 Task Order 35 ice services assessment" xfId="9112" xr:uid="{00000000-0005-0000-0000-00008C230000}"/>
    <cellStyle name="R_Mark-up_20090315 CED Project support_update_20091025 Task Order 36 ice services assessment" xfId="9113" xr:uid="{00000000-0005-0000-0000-00008D230000}"/>
    <cellStyle name="R_Mark-up_20090315 CED Project support_update_20091025 Task Order 37 ice services assessment" xfId="9114" xr:uid="{00000000-0005-0000-0000-00008E230000}"/>
    <cellStyle name="R_Mark-up_20090315 CED Project support_update_20091025 Task Order 37 Revised split ice services assessment" xfId="9115" xr:uid="{00000000-0005-0000-0000-00008F230000}"/>
    <cellStyle name="R_Mark-up_20090315 CED Project support_update_20091025 Task Order 39 ice services assessment" xfId="9116" xr:uid="{00000000-0005-0000-0000-000090230000}"/>
    <cellStyle name="R_Mark-up_20090315 CED Project support_update_20091025 Task Order 40 ice services assessment" xfId="9117" xr:uid="{00000000-0005-0000-0000-000091230000}"/>
    <cellStyle name="R_Mark-up_20090315 CED Project support_update_20091025 Task Order 41 ice services assessment &amp; invoice" xfId="9118" xr:uid="{00000000-0005-0000-0000-000092230000}"/>
    <cellStyle name="R_Mark-up_20090315 CED Project support_update_20091025 Task Order 42 ice services assessment" xfId="9119" xr:uid="{00000000-0005-0000-0000-000093230000}"/>
    <cellStyle name="R_Mark-up_20090315 CED Project support_update_20091025 Task Order 43 ice services assessment" xfId="9120" xr:uid="{00000000-0005-0000-0000-000094230000}"/>
    <cellStyle name="R_Mark-up_20090315 CED Project support_update_20091025 Task Order 44 ice services assessment" xfId="9121" xr:uid="{00000000-0005-0000-0000-000095230000}"/>
    <cellStyle name="R_Mark-up_20090315 CED Project support_update_20091025Rev Task Order 26 ice services assessment" xfId="9122" xr:uid="{00000000-0005-0000-0000-000096230000}"/>
    <cellStyle name="R_Mark-up_20090315 CED Project support_update_200911 chk Task 41 Kusile Silos forecast" xfId="9123" xr:uid="{00000000-0005-0000-0000-000097230000}"/>
    <cellStyle name="R_Mark-up_20090315 CED Project support_update_200911 Task Order 46 ice services Forecast" xfId="9124" xr:uid="{00000000-0005-0000-0000-000098230000}"/>
    <cellStyle name="R_Mark-up_20090315 CED Project support_update_20091103 CED Project support services" xfId="9125" xr:uid="{00000000-0005-0000-0000-000099230000}"/>
    <cellStyle name="R_Mark-up_20090315 CED Project support_update_20091104 CED Project support services" xfId="9126" xr:uid="{00000000-0005-0000-0000-00009A230000}"/>
    <cellStyle name="R_Mark-up_20090315 CED Project support_update_20091105 CED Project support services" xfId="9127" xr:uid="{00000000-0005-0000-0000-00009B230000}"/>
    <cellStyle name="R_Mark-up_20090315 CED Project support_update_20091125 Coal &amp; Ash Task Orders ice services invoice" xfId="9128" xr:uid="{00000000-0005-0000-0000-00009C230000}"/>
    <cellStyle name="R_Mark-up_20090315 CED Project support_update_20091125 Task Medupi Electrical ice services invoice" xfId="9129" xr:uid="{00000000-0005-0000-0000-00009D230000}"/>
    <cellStyle name="R_Mark-up_20090315 CED Project support_update_20091125 Task order 02 ice services assessment" xfId="9130" xr:uid="{00000000-0005-0000-0000-00009E230000}"/>
    <cellStyle name="R_Mark-up_20090315 CED Project support_update_20091125 Task Order 31 ice services assessment &amp; invoice" xfId="9131" xr:uid="{00000000-0005-0000-0000-00009F230000}"/>
    <cellStyle name="R_Mark-up_20090315 CED Project support_update_20091125 Task Order 32 ice services assessment" xfId="9132" xr:uid="{00000000-0005-0000-0000-0000A0230000}"/>
    <cellStyle name="R_Mark-up_20090315 CED Project support_update_20091125 Task Order 47 ice services assessment" xfId="9133" xr:uid="{00000000-0005-0000-0000-0000A1230000}"/>
    <cellStyle name="R_Mark-up_20090315 CED Project support_update_20091208 CED Project support services_nic003" xfId="9134" xr:uid="{00000000-0005-0000-0000-0000A2230000}"/>
    <cellStyle name="R_Mark-up_20090315 CED Project support_update_20091211 Task 51 Forecast ice services" xfId="9135" xr:uid="{00000000-0005-0000-0000-0000A3230000}"/>
    <cellStyle name="R_Mark-up_20090315 CED Project support_update_20091225 Task order 04 ice services assessment &amp; invoice" xfId="9136" xr:uid="{00000000-0005-0000-0000-0000A4230000}"/>
    <cellStyle name="R_Mark-up_20090315 CED Project support_update_20091225 Task Order 20 ice services assessment &amp; invoice" xfId="9137" xr:uid="{00000000-0005-0000-0000-0000A5230000}"/>
    <cellStyle name="R_Mark-up_20090315 CED Project support_update_20091225 Task order 46 assessment &amp; invoice" xfId="9138" xr:uid="{00000000-0005-0000-0000-0000A6230000}"/>
    <cellStyle name="R_Mark-up_20090315 CED Project support_update_20091230rev1 CED Project support services" xfId="9139" xr:uid="{00000000-0005-0000-0000-0000A7230000}"/>
    <cellStyle name="R_Mark-up_20090315 CED Project support_update_20100125 Coal &amp; Ash Task Orders ice services invoice" xfId="9140" xr:uid="{00000000-0005-0000-0000-0000A8230000}"/>
    <cellStyle name="R_Mark-up_20090315 CED Project support_update_20100125 Task 51 Hrs to date ice services" xfId="9141" xr:uid="{00000000-0005-0000-0000-0000A9230000}"/>
    <cellStyle name="R_Mark-up_20090315 CED Project support_update_20100125 Task Medupi Electrical ice services invoice" xfId="9142" xr:uid="{00000000-0005-0000-0000-0000AA230000}"/>
    <cellStyle name="R_Mark-up_20090315 CED Project support_update_20100125 Task order 02 ice services assessment" xfId="9143" xr:uid="{00000000-0005-0000-0000-0000AB230000}"/>
    <cellStyle name="R_Mark-up_20090315 CED Project support_update_20100125 Task Order 20 ice services assessment &amp; invoice" xfId="9144" xr:uid="{00000000-0005-0000-0000-0000AC230000}"/>
    <cellStyle name="R_Mark-up_20090315 CED Project support_update_20100125 Task Order 45 ice services assessment" xfId="9145" xr:uid="{00000000-0005-0000-0000-0000AD230000}"/>
    <cellStyle name="R_Mark-up_20090315 CED Project support_update_20100125 Task Order 51 ice services assessment &amp; invoice" xfId="9146" xr:uid="{00000000-0005-0000-0000-0000AE230000}"/>
    <cellStyle name="R_Mark-up_20090315 CED Project support_update_20100225 Task order 04 ice services assessment &amp; invoice" xfId="9147" xr:uid="{00000000-0005-0000-0000-0000AF230000}"/>
    <cellStyle name="R_Mark-up_20090315 CED Project support_update_20100304 CED Project support services" xfId="9148" xr:uid="{00000000-0005-0000-0000-0000B0230000}"/>
    <cellStyle name="R_Mark-up_20090315 CED Project support_update_20100304rev1 CED Project support services" xfId="9149" xr:uid="{00000000-0005-0000-0000-0000B1230000}"/>
    <cellStyle name="R_Mark-up_20090315 CED Project support_update_20100325 Task 51 Hrs to date ice services" xfId="9150" xr:uid="{00000000-0005-0000-0000-0000B2230000}"/>
    <cellStyle name="R_Mark-up_20090315 CED Project support_update_20100325 Task Medupi Electrical ice services invoice" xfId="9151" xr:uid="{00000000-0005-0000-0000-0000B3230000}"/>
    <cellStyle name="R_Mark-up_20090315 CED Project support_update_20100325 Task order 02 ice services assessment &amp; invoice" xfId="9152" xr:uid="{00000000-0005-0000-0000-0000B4230000}"/>
    <cellStyle name="R_Mark-up_20090315 CED Project support_update_20100325 Task Order 20 ice services assessment &amp; invoice" xfId="9153" xr:uid="{00000000-0005-0000-0000-0000B5230000}"/>
    <cellStyle name="R_Mark-up_20090315 CED Project support_update_20100329 Updated Task 53 Gen Transf Forecast ice services" xfId="9154" xr:uid="{00000000-0005-0000-0000-0000B6230000}"/>
    <cellStyle name="R_Mark-up_20090315 CED Project support_update_20100425 ice services Task No 0012 FGD assessment &amp; invoice" xfId="9155" xr:uid="{00000000-0005-0000-0000-0000B7230000}"/>
    <cellStyle name="R_Mark-up_20090315 CED Project support_update_20100425 Task 52 Cabling assessment &amp; invoice ice services" xfId="9156" xr:uid="{00000000-0005-0000-0000-0000B8230000}"/>
    <cellStyle name="R_Mark-up_20090315 CED Project support_update_20100425 Task order 04 ice services assessment &amp; invoice" xfId="9157" xr:uid="{00000000-0005-0000-0000-0000B9230000}"/>
    <cellStyle name="R_Mark-up_20090315 CED Project support_update_20100425 Task Order 29 ice services assessment &amp; invoice" xfId="9158" xr:uid="{00000000-0005-0000-0000-0000BA230000}"/>
    <cellStyle name="R_Mark-up_20090315 CED Project support_update_20100425 Task Order 51 ice services assessment &amp; invoice" xfId="9159" xr:uid="{00000000-0005-0000-0000-0000BB230000}"/>
    <cellStyle name="R_Mark-up_20090315 CED Project support_update_20100425 Task Order 55 ice services assessment &amp; invoice" xfId="9160" xr:uid="{00000000-0005-0000-0000-0000BC230000}"/>
    <cellStyle name="R_Mark-up_20090315 CED Project support_update_20100425 Task Order 56 ice services assessment &amp; invoice" xfId="9161" xr:uid="{00000000-0005-0000-0000-0000BD230000}"/>
    <cellStyle name="R_Mark-up_20090315 CED Project support_update_20100429 CED Project support Timesheet current" xfId="9162" xr:uid="{00000000-0005-0000-0000-0000BE230000}"/>
    <cellStyle name="R_Mark-up_20090315 CED Project support_update_20100525 ice services Task No 0012 FGD assessment" xfId="9163" xr:uid="{00000000-0005-0000-0000-0000BF230000}"/>
    <cellStyle name="R_Mark-up_20090315 CED Project support_update_20100525 Task order 04 ice services assessment &amp; invoice" xfId="9164" xr:uid="{00000000-0005-0000-0000-0000C0230000}"/>
    <cellStyle name="R_Mark-up_20090315 CED Project support_update_20100613 Task Order 34 ice services assessment &amp; invoice" xfId="9165" xr:uid="{00000000-0005-0000-0000-0000C1230000}"/>
    <cellStyle name="R_Mark-up_20090315 CED Project support_update_20100625 ice services Electrical &amp; C&amp;I assessment" xfId="9166" xr:uid="{00000000-0005-0000-0000-0000C2230000}"/>
    <cellStyle name="R_Mark-up_20090315 CED Project support_update_20100625 ice services Task No 0012 FGD assessment" xfId="9167" xr:uid="{00000000-0005-0000-0000-0000C3230000}"/>
    <cellStyle name="R_Mark-up_20090315 CED Project support_update_20100625 Task order 04 ice services assessment &amp; invoice" xfId="9168" xr:uid="{00000000-0005-0000-0000-0000C4230000}"/>
    <cellStyle name="R_Mark-up_20090315 CED Project support_update_20100625 Turbine Summary weekly Timesheets" xfId="9169" xr:uid="{00000000-0005-0000-0000-0000C5230000}"/>
    <cellStyle name="R_Mark-up_20090315 CED Project support_update_20100725 Task order 04 ice services assessment &amp; invoice" xfId="9170" xr:uid="{00000000-0005-0000-0000-0000C6230000}"/>
    <cellStyle name="R_Mark-up_20090315 CED Project support_update_20100803 Task order 02 Turbine ice services assessment dvw" xfId="9171" xr:uid="{00000000-0005-0000-0000-0000C7230000}"/>
    <cellStyle name="R_Mark-up_20090315 CED Project support_update_20100820 iWeNhle Consolidated Invoices" xfId="9172" xr:uid="{00000000-0005-0000-0000-0000C8230000}"/>
    <cellStyle name="R_Mark-up_20090315 CED Project support_update_20100820 iWeNhle Consolidated Invoices_20110725chk1 DGR ice Timesheet data - July 2011" xfId="9173" xr:uid="{00000000-0005-0000-0000-0000C9230000}"/>
    <cellStyle name="R_Mark-up_20090315 CED Project support_update_20100825 Task Order 13 ice services assessment" xfId="9174" xr:uid="{00000000-0005-0000-0000-0000CA230000}"/>
    <cellStyle name="R_Mark-up_20090315 CED Project support_update_20100902 Task order 02 Turbine ice services Ass &amp; Inv" xfId="9175" xr:uid="{00000000-0005-0000-0000-0000CB230000}"/>
    <cellStyle name="R_Mark-up_20090315 CED Project support_update_20100913 ice services Task No 0012 FGD assessment" xfId="9176" xr:uid="{00000000-0005-0000-0000-0000CC230000}"/>
    <cellStyle name="R_Mark-up_20090315 CED Project support_update_20100913 Task order 04 ice services assessment &amp; invoice" xfId="9177" xr:uid="{00000000-0005-0000-0000-0000CD230000}"/>
    <cellStyle name="R_Mark-up_20090315 CED Project support_update_20100925 ice services Medupi Electrical C&amp;I assessment" xfId="9178" xr:uid="{00000000-0005-0000-0000-0000CE230000}"/>
    <cellStyle name="R_Mark-up_20090315 CED Project support_update_20101008 Task 53 Generation ice services assessment &amp; invoice" xfId="9179" xr:uid="{00000000-0005-0000-0000-0000CF230000}"/>
    <cellStyle name="R_Mark-up_20090315 CED Project support_update_20101008 Task order 04 ice services assessment &amp; invoice (1)" xfId="9180" xr:uid="{00000000-0005-0000-0000-0000D0230000}"/>
    <cellStyle name="R_Mark-up_20090315 CED Project support_update_20101011 update ice services Task No 0012 FGD assessments &amp; invoices" xfId="9181" xr:uid="{00000000-0005-0000-0000-0000D1230000}"/>
    <cellStyle name="R_Mark-up_20090315 CED Project support_update_20101024 25Sep2010 Assess &amp; Inv Task order 02 Turbine ice services" xfId="9182" xr:uid="{00000000-0005-0000-0000-0000D2230000}"/>
    <cellStyle name="R_Mark-up_20090315 CED Project support_update_20101025 Assessment ice services Task No 0012 FGD &amp; invoice" xfId="9183" xr:uid="{00000000-0005-0000-0000-0000D3230000}"/>
    <cellStyle name="R_Mark-up_20090315 CED Project support_update_20101025 ice services assessment Task 52 Cabling &amp; invoice" xfId="9184" xr:uid="{00000000-0005-0000-0000-0000D4230000}"/>
    <cellStyle name="R_Mark-up_20090315 CED Project support_update_20101025 ice services Medupi Electrical C&amp;I assessment &amp; invoice" xfId="9185" xr:uid="{00000000-0005-0000-0000-0000D5230000}"/>
    <cellStyle name="R_Mark-up_20090315 CED Project support_update_20101025 Task Order 13 ice services assessment" xfId="9186" xr:uid="{00000000-0005-0000-0000-0000D6230000}"/>
    <cellStyle name="R_Mark-up_20090315 CED Project support_update_20101029 Task order 04 ice services assessment &amp; invoice" xfId="9187" xr:uid="{00000000-0005-0000-0000-0000D7230000}"/>
    <cellStyle name="R_Mark-up_20090315 CED Project support_update_20101109 Task 0064 Terr undergrd ice services" xfId="9188" xr:uid="{00000000-0005-0000-0000-0000D8230000}"/>
    <cellStyle name="R_Mark-up_20090315 CED Project support_update_20101116 From 1550  iWeNhle Consolidated Invoices" xfId="9189" xr:uid="{00000000-0005-0000-0000-0000D9230000}"/>
    <cellStyle name="R_Mark-up_20090315 CED Project support_update_20101116 From 1550  iWeNhle Consolidated Invoices_20110725chk1 DGR ice Timesheet data - July 2011" xfId="9190" xr:uid="{00000000-0005-0000-0000-0000DA230000}"/>
    <cellStyle name="R_Mark-up_20090315 CED Project support_update_2010825 Assessment &amp; invoice Task 0063 BoP ice services" xfId="9191" xr:uid="{00000000-0005-0000-0000-0000DB230000}"/>
    <cellStyle name="R_Mark-up_20090315 CED Project support_update_Agreed Final Hours" xfId="9192" xr:uid="{00000000-0005-0000-0000-0000DC230000}"/>
    <cellStyle name="R_Mark-up_20090315 CED Project support_update_CHECK 20091116JvD Updated Kusile Coal &amp; Ash allocation of hrs" xfId="9193" xr:uid="{00000000-0005-0000-0000-0000DD230000}"/>
    <cellStyle name="R_Mark-up_20090317 CED Project support_update" xfId="9194" xr:uid="{00000000-0005-0000-0000-0000DE230000}"/>
    <cellStyle name="R_Mark-up_20090425 Napo CHECK Kusile task orders 25  26" xfId="9195" xr:uid="{00000000-0005-0000-0000-0000DF230000}"/>
    <cellStyle name="R_Mark-up_20090425 Napo CHECK Kusile task orders 25  26_20110725chk1 DGR ice Timesheet data - July 2011" xfId="9196" xr:uid="{00000000-0005-0000-0000-0000E0230000}"/>
    <cellStyle name="R_Mark-up_20090425 Task order 03 ice services assessment" xfId="9197" xr:uid="{00000000-0005-0000-0000-0000E1230000}"/>
    <cellStyle name="R_Mark-up_20090425 Task order 04 ice services assessment" xfId="9198" xr:uid="{00000000-0005-0000-0000-0000E2230000}"/>
    <cellStyle name="R_Mark-up_20090425 Task Order 31 ice services assessment" xfId="9199" xr:uid="{00000000-0005-0000-0000-0000E3230000}"/>
    <cellStyle name="R_Mark-up_20090522 CED Project support services" xfId="9200" xr:uid="{00000000-0005-0000-0000-0000E4230000}"/>
    <cellStyle name="R_Mark-up_20090522 CED Project support services_20110725chk1 DGR ice Timesheet data - July 2011" xfId="9201" xr:uid="{00000000-0005-0000-0000-0000E5230000}"/>
    <cellStyle name="R_Mark-up_20090630 Extn Komati Time &amp; Cost" xfId="9202" xr:uid="{00000000-0005-0000-0000-0000E6230000}"/>
    <cellStyle name="R_Mark-up_20090715 Extn Komati Time &amp; Cost" xfId="9203" xr:uid="{00000000-0005-0000-0000-0000E7230000}"/>
    <cellStyle name="R_Mark-up_20090725 Task order 02 ice services assessment" xfId="9204" xr:uid="{00000000-0005-0000-0000-0000E8230000}"/>
    <cellStyle name="R_Mark-up_20090725 Task order 03 ice services assessment" xfId="9205" xr:uid="{00000000-0005-0000-0000-0000E9230000}"/>
    <cellStyle name="R_Mark-up_20090725 Task order 04 ice services assessment" xfId="9206" xr:uid="{00000000-0005-0000-0000-0000EA230000}"/>
    <cellStyle name="R_Mark-up_20090725 Task order 08 ice services assessment" xfId="9207" xr:uid="{00000000-0005-0000-0000-0000EB230000}"/>
    <cellStyle name="R_Mark-up_20090725 Task Order 09 ice services assessment" xfId="9208" xr:uid="{00000000-0005-0000-0000-0000EC230000}"/>
    <cellStyle name="R_Mark-up_20090725 Task order 34 ice services assessment" xfId="9209" xr:uid="{00000000-0005-0000-0000-0000ED230000}"/>
    <cellStyle name="R_Mark-up_20090725rev Extn Komati Time &amp; Cost" xfId="9210" xr:uid="{00000000-0005-0000-0000-0000EE230000}"/>
    <cellStyle name="R_Mark-up_20090825rev Extn Komati Time &amp; Cost" xfId="9211" xr:uid="{00000000-0005-0000-0000-0000EF230000}"/>
    <cellStyle name="R_Mark-up_20090907 hour alloc Status Task order Nos 35  36 Diesel Gen  UPS" xfId="9212" xr:uid="{00000000-0005-0000-0000-0000F0230000}"/>
    <cellStyle name="R_Mark-up_20090907 hour alloc Status Task order Nos 35  36 Diesel Gen  UPS_20110725chk1 DGR ice Timesheet data - July 2011" xfId="9213" xr:uid="{00000000-0005-0000-0000-0000F1230000}"/>
    <cellStyle name="R_Mark-up_20090908 Extn Komati Time &amp; Cost" xfId="9214" xr:uid="{00000000-0005-0000-0000-0000F2230000}"/>
    <cellStyle name="R_Mark-up_20090925rev Extn Komati Time &amp; Cost" xfId="9215" xr:uid="{00000000-0005-0000-0000-0000F3230000}"/>
    <cellStyle name="R_Mark-up_20090925tm Komati Hrs &amp; km ice services" xfId="9216" xr:uid="{00000000-0005-0000-0000-0000F4230000}"/>
    <cellStyle name="R_Mark-up_20090925tm Komati Hrs &amp; km ice services_20100225rev Extn Komati Time &amp; Cost" xfId="9217" xr:uid="{00000000-0005-0000-0000-0000F5230000}"/>
    <cellStyle name="R_Mark-up_20090925tm Komati Hrs &amp; km ice services_20100225rev1 Extn Komati Time &amp; Cost" xfId="9218" xr:uid="{00000000-0005-0000-0000-0000F6230000}"/>
    <cellStyle name="R_Mark-up_20090925tm Komati Hrs &amp; km ice services_20100325 Extn Komati Time &amp; Cost" xfId="9219" xr:uid="{00000000-0005-0000-0000-0000F7230000}"/>
    <cellStyle name="R_Mark-up_20090925tm Komati Hrs &amp; km ice services_20100325rev Extn Komati Time &amp; Cost" xfId="9220" xr:uid="{00000000-0005-0000-0000-0000F8230000}"/>
    <cellStyle name="R_Mark-up_20090925tm Komati Hrs &amp; km ice services_20100325tm Extn Komati Hours &amp; km" xfId="9221" xr:uid="{00000000-0005-0000-0000-0000F9230000}"/>
    <cellStyle name="R_Mark-up_20090925tm Komati Hrs &amp; km ice services_20100423 Extn Komati Time &amp; Cost" xfId="9222" xr:uid="{00000000-0005-0000-0000-0000FA230000}"/>
    <cellStyle name="R_Mark-up_20090925tm Komati Hrs &amp; km ice services_20100525 Extn Komati Time &amp; Cost" xfId="9223" xr:uid="{00000000-0005-0000-0000-0000FB230000}"/>
    <cellStyle name="R_Mark-up_20090925tm Komati Hrs &amp; km ice services_20100525cm Komati assessment Hrs &amp; km_2" xfId="9224" xr:uid="{00000000-0005-0000-0000-0000FC230000}"/>
    <cellStyle name="R_Mark-up_20090925tm Komati Hrs &amp; km ice services_20100625 Extn Komati Time &amp; Cost" xfId="9225" xr:uid="{00000000-0005-0000-0000-0000FD230000}"/>
    <cellStyle name="R_Mark-up_20090925tm Komati Hrs &amp; km ice services_20100625cm Komati services assessment hrs &amp; km" xfId="9226" xr:uid="{00000000-0005-0000-0000-0000FE230000}"/>
    <cellStyle name="R_Mark-up_20090925tm Komati Hrs &amp; km ice services_20100721cm Komati Services Hours &amp; km" xfId="9227" xr:uid="{00000000-0005-0000-0000-0000FF230000}"/>
    <cellStyle name="R_Mark-up_20090925tm Komati Hrs &amp; km ice services_20100721tm Komati Services Hours &amp; km" xfId="9228" xr:uid="{00000000-0005-0000-0000-000000240000}"/>
    <cellStyle name="R_Mark-up_20090925tm Komati Hrs &amp; km ice services_20100725rev2 Extn Komati Time &amp; Cost" xfId="9229" xr:uid="{00000000-0005-0000-0000-000001240000}"/>
    <cellStyle name="R_Mark-up_20090925tm Komati Hrs &amp; km ice services_20100825cm Komati Services Hours &amp; km" xfId="9230" xr:uid="{00000000-0005-0000-0000-000002240000}"/>
    <cellStyle name="R_Mark-up_20090925tm Komati Hrs &amp; km ice services_20100825Rev Extn Komati Time &amp; Cost" xfId="9231" xr:uid="{00000000-0005-0000-0000-000003240000}"/>
    <cellStyle name="R_Mark-up_20090925tm Komati Hrs &amp; km ice services_20100925REV Assessment 4600005911 Komati ice services" xfId="9232" xr:uid="{00000000-0005-0000-0000-000004240000}"/>
    <cellStyle name="R_Mark-up_20090925tm Komati Hrs &amp; km ice services_20100925REV Assessment 4600005911 Komati ice services_20110725chk1 DGR ice Timesheet data - July 2011" xfId="9233" xr:uid="{00000000-0005-0000-0000-000005240000}"/>
    <cellStyle name="R_Mark-up_20090925tm Komati Hrs &amp; km ice services_20100928 Extn Komati Time &amp; Cost" xfId="9234" xr:uid="{00000000-0005-0000-0000-000006240000}"/>
    <cellStyle name="R_Mark-up_20090925tm Komati Hrs &amp; km ice services_20100929rev check ICE daily capture 2010" xfId="9235" xr:uid="{00000000-0005-0000-0000-000007240000}"/>
    <cellStyle name="R_Mark-up_20090925tm Komati Hrs &amp; km ice services_20101028 ice assessment &amp; invoice Oct2010" xfId="9236" xr:uid="{00000000-0005-0000-0000-000008240000}"/>
    <cellStyle name="R_Mark-up_20090925tm Komati Hrs &amp; km ice services_2010425cm Extn Komati Hours &amp; km" xfId="9237" xr:uid="{00000000-0005-0000-0000-000009240000}"/>
    <cellStyle name="R_Mark-up_20090925tm Komati Hrs &amp; km ice services_2010425tm Extn Komati Hours &amp; km" xfId="9238" xr:uid="{00000000-0005-0000-0000-00000A240000}"/>
    <cellStyle name="R_Mark-up_20090925tm Komati Hrs &amp; km ice services_20110725chk1 DGR ice Timesheet data - July 2011" xfId="9239" xr:uid="{00000000-0005-0000-0000-00000B240000}"/>
    <cellStyle name="R_Mark-up_20091025 Task order 02 ice services assessment" xfId="9240" xr:uid="{00000000-0005-0000-0000-00000C240000}"/>
    <cellStyle name="R_Mark-up_20091025 Task order 03 ice services assessment" xfId="9241" xr:uid="{00000000-0005-0000-0000-00000D240000}"/>
    <cellStyle name="R_Mark-up_20091025 Task order 04 ice services assessment" xfId="9242" xr:uid="{00000000-0005-0000-0000-00000E240000}"/>
    <cellStyle name="R_Mark-up_20091025 Task order 08 ice services assessment" xfId="9243" xr:uid="{00000000-0005-0000-0000-00000F240000}"/>
    <cellStyle name="R_Mark-up_20091025 Task Order 09 ice services assessment" xfId="9244" xr:uid="{00000000-0005-0000-0000-000010240000}"/>
    <cellStyle name="R_Mark-up_20091025 Task Order 12 ice services assessment" xfId="9245" xr:uid="{00000000-0005-0000-0000-000011240000}"/>
    <cellStyle name="R_Mark-up_20091025 Task Order 18 ice services assessment" xfId="9246" xr:uid="{00000000-0005-0000-0000-000012240000}"/>
    <cellStyle name="R_Mark-up_20091025 Task Order 20 ice services assessment" xfId="9247" xr:uid="{00000000-0005-0000-0000-000013240000}"/>
    <cellStyle name="R_Mark-up_20091025 Task Order 22 ice services assessment" xfId="9248" xr:uid="{00000000-0005-0000-0000-000014240000}"/>
    <cellStyle name="R_Mark-up_20091025 Task Order 24 ice services assessment" xfId="9249" xr:uid="{00000000-0005-0000-0000-000015240000}"/>
    <cellStyle name="R_Mark-up_20091025 Task Order 25 ice services assessment" xfId="9250" xr:uid="{00000000-0005-0000-0000-000016240000}"/>
    <cellStyle name="R_Mark-up_20091025 Task Order 25&amp;26 ice services assessment" xfId="9251" xr:uid="{00000000-0005-0000-0000-000017240000}"/>
    <cellStyle name="R_Mark-up_20091025 Task Order 26 ice services assessment" xfId="9252" xr:uid="{00000000-0005-0000-0000-000018240000}"/>
    <cellStyle name="R_Mark-up_20091025 Task Order 28 ice services assessment Mercury SS" xfId="9253" xr:uid="{00000000-0005-0000-0000-000019240000}"/>
    <cellStyle name="R_Mark-up_20091025 Task Order 29 ice services assessment" xfId="9254" xr:uid="{00000000-0005-0000-0000-00001A240000}"/>
    <cellStyle name="R_Mark-up_20091025 Task Order 31 ice services assessment" xfId="9255" xr:uid="{00000000-0005-0000-0000-00001B240000}"/>
    <cellStyle name="R_Mark-up_20091025 Task Order 33 ice services assessment" xfId="9256" xr:uid="{00000000-0005-0000-0000-00001C240000}"/>
    <cellStyle name="R_Mark-up_20091025 Task Order 34 ice services assessment" xfId="9257" xr:uid="{00000000-0005-0000-0000-00001D240000}"/>
    <cellStyle name="R_Mark-up_20091025 Task Order 35 ice services assessment" xfId="9258" xr:uid="{00000000-0005-0000-0000-00001E240000}"/>
    <cellStyle name="R_Mark-up_20091025 Task Order 36 ice services assessment" xfId="9259" xr:uid="{00000000-0005-0000-0000-00001F240000}"/>
    <cellStyle name="R_Mark-up_20091025 Task Order 37 ice services assessment" xfId="9260" xr:uid="{00000000-0005-0000-0000-000020240000}"/>
    <cellStyle name="R_Mark-up_20091025 Task Order 37 Revised split ice services assessment" xfId="9261" xr:uid="{00000000-0005-0000-0000-000021240000}"/>
    <cellStyle name="R_Mark-up_20091025 Task Order 39 ice services assessment" xfId="9262" xr:uid="{00000000-0005-0000-0000-000022240000}"/>
    <cellStyle name="R_Mark-up_20091025 Task Order 40 ice services assessment" xfId="9263" xr:uid="{00000000-0005-0000-0000-000023240000}"/>
    <cellStyle name="R_Mark-up_20091025 Task Order 41 ice services assessment &amp; invoice" xfId="9264" xr:uid="{00000000-0005-0000-0000-000024240000}"/>
    <cellStyle name="R_Mark-up_20091025 Task Order 42 ice services assessment" xfId="9265" xr:uid="{00000000-0005-0000-0000-000025240000}"/>
    <cellStyle name="R_Mark-up_20091025 Task Order 43 ice services assessment" xfId="9266" xr:uid="{00000000-0005-0000-0000-000026240000}"/>
    <cellStyle name="R_Mark-up_20091025 Task Order 44 ice services assessment" xfId="9267" xr:uid="{00000000-0005-0000-0000-000027240000}"/>
    <cellStyle name="R_Mark-up_20091025cm Komati Hrs &amp; km ice services" xfId="9268" xr:uid="{00000000-0005-0000-0000-000028240000}"/>
    <cellStyle name="R_Mark-up_20091025Rev Task Order 26 ice services assessment" xfId="9269" xr:uid="{00000000-0005-0000-0000-000029240000}"/>
    <cellStyle name="R_Mark-up_20091025rev1 Extn Komati Time &amp; Cost" xfId="9270" xr:uid="{00000000-0005-0000-0000-00002A240000}"/>
    <cellStyle name="R_Mark-up_20091025rev2 Extn Komati Time &amp; Cost" xfId="9271" xr:uid="{00000000-0005-0000-0000-00002B240000}"/>
    <cellStyle name="R_Mark-up_20091030rev3 CED Project support services" xfId="9272" xr:uid="{00000000-0005-0000-0000-00002C240000}"/>
    <cellStyle name="R_Mark-up_20091030rev3 CED Project support services_20110725chk1 DGR ice Timesheet data - July 2011" xfId="9273" xr:uid="{00000000-0005-0000-0000-00002D240000}"/>
    <cellStyle name="R_Mark-up_200911 chk Task 41 Kusile Silos forecast" xfId="9274" xr:uid="{00000000-0005-0000-0000-00002E240000}"/>
    <cellStyle name="R_Mark-up_200911 chk Task 41 Kusile Silos forecast_20110725chk1 DGR ice Timesheet data - July 2011" xfId="9275" xr:uid="{00000000-0005-0000-0000-00002F240000}"/>
    <cellStyle name="R_Mark-up_200911 Task Order 46 ice services Forecast" xfId="9276" xr:uid="{00000000-0005-0000-0000-000030240000}"/>
    <cellStyle name="R_Mark-up_200911 Task Order 46 ice services Forecast_20110725chk1 DGR ice Timesheet data - July 2011" xfId="9277" xr:uid="{00000000-0005-0000-0000-000031240000}"/>
    <cellStyle name="R_Mark-up_20091101rev CED Project support services" xfId="9278" xr:uid="{00000000-0005-0000-0000-000032240000}"/>
    <cellStyle name="R_Mark-up_20091101rev CED Project support services_20110725chk1 DGR ice Timesheet data - July 2011" xfId="9279" xr:uid="{00000000-0005-0000-0000-000033240000}"/>
    <cellStyle name="R_Mark-up_20091102 CED Project support services" xfId="9280" xr:uid="{00000000-0005-0000-0000-000034240000}"/>
    <cellStyle name="R_Mark-up_20091102 CED Project support services_20110725chk1 DGR ice Timesheet data - July 2011" xfId="9281" xr:uid="{00000000-0005-0000-0000-000035240000}"/>
    <cellStyle name="R_Mark-up_20091103 CED Project support services" xfId="9282" xr:uid="{00000000-0005-0000-0000-000036240000}"/>
    <cellStyle name="R_Mark-up_20091103 CED Project support services_20110725chk1 DGR ice Timesheet data - July 2011" xfId="9283" xr:uid="{00000000-0005-0000-0000-000037240000}"/>
    <cellStyle name="R_Mark-up_20091104 CED Project support services" xfId="9284" xr:uid="{00000000-0005-0000-0000-000038240000}"/>
    <cellStyle name="R_Mark-up_20091104 CED Project support services_20110725chk1 DGR ice Timesheet data - July 2011" xfId="9285" xr:uid="{00000000-0005-0000-0000-000039240000}"/>
    <cellStyle name="R_Mark-up_20091105 CED Project support services" xfId="9286" xr:uid="{00000000-0005-0000-0000-00003A240000}"/>
    <cellStyle name="R_Mark-up_20091105 CED Project support services_20110725chk1 DGR ice Timesheet data - July 2011" xfId="9287" xr:uid="{00000000-0005-0000-0000-00003B240000}"/>
    <cellStyle name="R_Mark-up_20091125 Task order 02 ice services assessment" xfId="9288" xr:uid="{00000000-0005-0000-0000-00003C240000}"/>
    <cellStyle name="R_Mark-up_20091125 Task order 04 ice services assessment" xfId="9289" xr:uid="{00000000-0005-0000-0000-00003D240000}"/>
    <cellStyle name="R_Mark-up_20091125 Task Order 31 ice services assessment &amp; invoice" xfId="9290" xr:uid="{00000000-0005-0000-0000-00003E240000}"/>
    <cellStyle name="R_Mark-up_20091125 Task Order 32 ice services assessment" xfId="9291" xr:uid="{00000000-0005-0000-0000-00003F240000}"/>
    <cellStyle name="R_Mark-up_20091125 Task Order 47 ice services assessment" xfId="9292" xr:uid="{00000000-0005-0000-0000-000040240000}"/>
    <cellStyle name="R_Mark-up_20091125cindy Komati Hrs &amp; km ice services" xfId="9293" xr:uid="{00000000-0005-0000-0000-000041240000}"/>
    <cellStyle name="R_Mark-up_20091125tm rev Komati Hrs &amp; km ice services" xfId="9294" xr:uid="{00000000-0005-0000-0000-000042240000}"/>
    <cellStyle name="R_Mark-up_200911rev Extn Komati Time &amp; Cost" xfId="9295" xr:uid="{00000000-0005-0000-0000-000043240000}"/>
    <cellStyle name="R_Mark-up_20091208 CED Project support services_nic003" xfId="9296" xr:uid="{00000000-0005-0000-0000-000044240000}"/>
    <cellStyle name="R_Mark-up_20091208 CED Project support services_nic003_20110725chk1 DGR ice Timesheet data - July 2011" xfId="9297" xr:uid="{00000000-0005-0000-0000-000045240000}"/>
    <cellStyle name="R_Mark-up_20091209 CED Task order list" xfId="9298" xr:uid="{00000000-0005-0000-0000-000046240000}"/>
    <cellStyle name="R_Mark-up_20091209 CED Task order list_20110725chk1 DGR ice Timesheet data - July 2011" xfId="9299" xr:uid="{00000000-0005-0000-0000-000047240000}"/>
    <cellStyle name="R_Mark-up_20091211 Task 29 Forecast ice services" xfId="9300" xr:uid="{00000000-0005-0000-0000-000048240000}"/>
    <cellStyle name="R_Mark-up_20091211 Task 51 Forecast ice services" xfId="9301" xr:uid="{00000000-0005-0000-0000-000049240000}"/>
    <cellStyle name="R_Mark-up_20091214 CED Project support services" xfId="9302" xr:uid="{00000000-0005-0000-0000-00004A240000}"/>
    <cellStyle name="R_Mark-up_20091214 CED Project support services_20110725chk1 DGR ice Timesheet data - July 2011" xfId="9303" xr:uid="{00000000-0005-0000-0000-00004B240000}"/>
    <cellStyle name="R_Mark-up_20091225 Task order 04 ice services assessment &amp; invoice" xfId="9304" xr:uid="{00000000-0005-0000-0000-00004C240000}"/>
    <cellStyle name="R_Mark-up_20091225 Task Order 20 ice services assessment &amp; invoice" xfId="9305" xr:uid="{00000000-0005-0000-0000-00004D240000}"/>
    <cellStyle name="R_Mark-up_20091225 Task order 46 assessment &amp; invoice" xfId="9306" xr:uid="{00000000-0005-0000-0000-00004E240000}"/>
    <cellStyle name="R_Mark-up_20091225 Task order 46 assessment &amp; invoice_20110725chk1 DGR ice Timesheet data - July 2011" xfId="9307" xr:uid="{00000000-0005-0000-0000-00004F240000}"/>
    <cellStyle name="R_Mark-up_20091230 CED Project support services" xfId="9308" xr:uid="{00000000-0005-0000-0000-000050240000}"/>
    <cellStyle name="R_Mark-up_20091230 CED Project support services_20110725chk1 DGR ice Timesheet data - July 2011" xfId="9309" xr:uid="{00000000-0005-0000-0000-000051240000}"/>
    <cellStyle name="R_Mark-up_20091230rev1 CED Project support services" xfId="9310" xr:uid="{00000000-0005-0000-0000-000052240000}"/>
    <cellStyle name="R_Mark-up_20091230rev1 CED Project support services_20110725chk1 DGR ice Timesheet data - July 2011" xfId="9311" xr:uid="{00000000-0005-0000-0000-000053240000}"/>
    <cellStyle name="R_Mark-up_20091231 Task 52 Forecast ice services" xfId="9312" xr:uid="{00000000-0005-0000-0000-000054240000}"/>
    <cellStyle name="R_Mark-up_200912rev1 Extn Komati Time &amp; Cost" xfId="9313" xr:uid="{00000000-0005-0000-0000-000055240000}"/>
    <cellStyle name="R_Mark-up_20100104 CED Project support services" xfId="9314" xr:uid="{00000000-0005-0000-0000-000056240000}"/>
    <cellStyle name="R_Mark-up_20100104 CED Project support services_20110725chk1 DGR ice Timesheet data - July 2011" xfId="9315" xr:uid="{00000000-0005-0000-0000-000057240000}"/>
    <cellStyle name="R_Mark-up_20100125 Task 51 Hrs to date ice services" xfId="9316" xr:uid="{00000000-0005-0000-0000-000058240000}"/>
    <cellStyle name="R_Mark-up_20100125 Task 51 Hrs to date ice services_20110725chk1 DGR ice Timesheet data - July 2011" xfId="9317" xr:uid="{00000000-0005-0000-0000-000059240000}"/>
    <cellStyle name="R_Mark-up_20100125 Task order 02 ice assessment hours" xfId="9318" xr:uid="{00000000-0005-0000-0000-00005A240000}"/>
    <cellStyle name="R_Mark-up_20100125 Task order 02 ice services assessment" xfId="9319" xr:uid="{00000000-0005-0000-0000-00005B240000}"/>
    <cellStyle name="R_Mark-up_20100125 Task Order 20 ice services assessment &amp; invoice" xfId="9320" xr:uid="{00000000-0005-0000-0000-00005C240000}"/>
    <cellStyle name="R_Mark-up_20100125 Task Order 45 ice services assessment" xfId="9321" xr:uid="{00000000-0005-0000-0000-00005D240000}"/>
    <cellStyle name="R_Mark-up_20100125 Task Order 51 ice services assessment &amp; invoice" xfId="9322" xr:uid="{00000000-0005-0000-0000-00005E240000}"/>
    <cellStyle name="R_Mark-up_20100125cm Komati Hrs &amp; km ice services" xfId="9323" xr:uid="{00000000-0005-0000-0000-00005F240000}"/>
    <cellStyle name="R_Mark-up_20100125dm Task Order 20 ice services assessment &amp; invoice" xfId="9324" xr:uid="{00000000-0005-0000-0000-000060240000}"/>
    <cellStyle name="R_Mark-up_20100125rev Extn Komati Time &amp; Cost" xfId="9325" xr:uid="{00000000-0005-0000-0000-000061240000}"/>
    <cellStyle name="R_Mark-up_20100210Rev CED Project support services" xfId="9326" xr:uid="{00000000-0005-0000-0000-000062240000}"/>
    <cellStyle name="R_Mark-up_20100210Rev CED Project support services_20110725chk1 DGR ice Timesheet data - July 2011" xfId="9327" xr:uid="{00000000-0005-0000-0000-000063240000}"/>
    <cellStyle name="R_Mark-up_20100225 Task order 04 ice services assessment &amp; invoice" xfId="9328" xr:uid="{00000000-0005-0000-0000-000064240000}"/>
    <cellStyle name="R_Mark-up_20100225rev Extn Komati Time &amp; Cost" xfId="9329" xr:uid="{00000000-0005-0000-0000-000065240000}"/>
    <cellStyle name="R_Mark-up_20100225rev1 Extn Komati Time &amp; Cost" xfId="9330" xr:uid="{00000000-0005-0000-0000-000066240000}"/>
    <cellStyle name="R_Mark-up_20100302 Task No 13 Gen Transf proposal ice services" xfId="9331" xr:uid="{00000000-0005-0000-0000-000067240000}"/>
    <cellStyle name="R_Mark-up_20100304 CED Project support services" xfId="9332" xr:uid="{00000000-0005-0000-0000-000068240000}"/>
    <cellStyle name="R_Mark-up_20100304 CED Project support services_20110725chk1 DGR ice Timesheet data - July 2011" xfId="9333" xr:uid="{00000000-0005-0000-0000-000069240000}"/>
    <cellStyle name="R_Mark-up_20100304rev1 CED Project support services" xfId="9334" xr:uid="{00000000-0005-0000-0000-00006A240000}"/>
    <cellStyle name="R_Mark-up_20100304rev1 CED Project support services_20110725chk1 DGR ice Timesheet data - July 2011" xfId="9335" xr:uid="{00000000-0005-0000-0000-00006B240000}"/>
    <cellStyle name="R_Mark-up_20100325 Extn Komati Time &amp; Cost" xfId="9336" xr:uid="{00000000-0005-0000-0000-00006C240000}"/>
    <cellStyle name="R_Mark-up_20100325 Task 51 Hrs to date ice services" xfId="9337" xr:uid="{00000000-0005-0000-0000-00006D240000}"/>
    <cellStyle name="R_Mark-up_20100325 Task 51 Hrs to date ice services_20110725chk1 DGR ice Timesheet data - July 2011" xfId="9338" xr:uid="{00000000-0005-0000-0000-00006E240000}"/>
    <cellStyle name="R_Mark-up_20100325 Task order 02 ice services assessment &amp; invoice" xfId="9339" xr:uid="{00000000-0005-0000-0000-00006F240000}"/>
    <cellStyle name="R_Mark-up_20100325 Task order 02 ice services Turbine details" xfId="9340" xr:uid="{00000000-0005-0000-0000-000070240000}"/>
    <cellStyle name="R_Mark-up_20100325 Task order 02 ice services Turbine details_20110725chk1 DGR ice Timesheet data - July 2011" xfId="9341" xr:uid="{00000000-0005-0000-0000-000071240000}"/>
    <cellStyle name="R_Mark-up_20100325rev Extn Komati Time &amp; Cost" xfId="9342" xr:uid="{00000000-0005-0000-0000-000072240000}"/>
    <cellStyle name="R_Mark-up_20100325tm Extn Komati Hours &amp; km" xfId="9343" xr:uid="{00000000-0005-0000-0000-000073240000}"/>
    <cellStyle name="R_Mark-up_20100329 Updated Task 53 Gen Transf Forecast ice services" xfId="9344" xr:uid="{00000000-0005-0000-0000-000074240000}"/>
    <cellStyle name="R_Mark-up_20100408 Task No 0012 FGD proposal ice services" xfId="9345" xr:uid="{00000000-0005-0000-0000-000075240000}"/>
    <cellStyle name="R_Mark-up_20100423 Extn Komati Time &amp; Cost" xfId="9346" xr:uid="{00000000-0005-0000-0000-000076240000}"/>
    <cellStyle name="R_Mark-up_20100425 Task 29 Limestone Hrs ice services" xfId="9347" xr:uid="{00000000-0005-0000-0000-000077240000}"/>
    <cellStyle name="R_Mark-up_20100425 Task 29 Limestone Hrs ice services_20110725chk1 DGR ice Timesheet data - July 2011" xfId="9348" xr:uid="{00000000-0005-0000-0000-000078240000}"/>
    <cellStyle name="R_Mark-up_20100425 Task Order 29 ice services assessment &amp; invoice" xfId="9349" xr:uid="{00000000-0005-0000-0000-000079240000}"/>
    <cellStyle name="R_Mark-up_20100425 Task Order 51 ice services assessment &amp; invoice" xfId="9350" xr:uid="{00000000-0005-0000-0000-00007A240000}"/>
    <cellStyle name="R_Mark-up_20100429 CED Project support Timesheet current" xfId="9351" xr:uid="{00000000-0005-0000-0000-00007B240000}"/>
    <cellStyle name="R_Mark-up_20100429 CED Project support Timesheet current_20110725chk1 DGR ice Timesheet data - July 2011" xfId="9352" xr:uid="{00000000-0005-0000-0000-00007C240000}"/>
    <cellStyle name="R_Mark-up_20100511 Task 63 BoP hrs" xfId="9353" xr:uid="{00000000-0005-0000-0000-00007D240000}"/>
    <cellStyle name="R_Mark-up_20100511 Task 63 BoP hrs_20110725chk1 DGR ice Timesheet data - July 2011" xfId="9354" xr:uid="{00000000-0005-0000-0000-00007E240000}"/>
    <cellStyle name="R_Mark-up_20100518 Medupi March 2010 summary" xfId="9355" xr:uid="{00000000-0005-0000-0000-00007F240000}"/>
    <cellStyle name="R_Mark-up_20100525 Extn Komati Time &amp; Cost" xfId="9356" xr:uid="{00000000-0005-0000-0000-000080240000}"/>
    <cellStyle name="R_Mark-up_20100525cm Komati assessment Hrs &amp; km_2" xfId="9357" xr:uid="{00000000-0005-0000-0000-000081240000}"/>
    <cellStyle name="R_Mark-up_20100625 Extn Komati Time &amp; Cost" xfId="9358" xr:uid="{00000000-0005-0000-0000-000082240000}"/>
    <cellStyle name="R_Mark-up_20100625 Turbine Summary weekly Timesheets" xfId="9359" xr:uid="{00000000-0005-0000-0000-000083240000}"/>
    <cellStyle name="R_Mark-up_20100625cm Komati services assessment hrs &amp; km" xfId="9360" xr:uid="{00000000-0005-0000-0000-000084240000}"/>
    <cellStyle name="R_Mark-up_20100721cm Komati Services Hours &amp; km" xfId="9361" xr:uid="{00000000-0005-0000-0000-000085240000}"/>
    <cellStyle name="R_Mark-up_20100721tm Komati Services Hours &amp; km" xfId="9362" xr:uid="{00000000-0005-0000-0000-000086240000}"/>
    <cellStyle name="R_Mark-up_20100725 Hrs to date Task 0063 BoP ice services" xfId="9363" xr:uid="{00000000-0005-0000-0000-000087240000}"/>
    <cellStyle name="R_Mark-up_20100725 Hrs to date Task 0063 BoP ice services_20110725chk1 DGR ice Timesheet data - July 2011" xfId="9364" xr:uid="{00000000-0005-0000-0000-000088240000}"/>
    <cellStyle name="R_Mark-up_20100725rev2 Extn Komati Time &amp; Cost" xfId="9365" xr:uid="{00000000-0005-0000-0000-000089240000}"/>
    <cellStyle name="R_Mark-up_20100803 Task order 02 Turbine ice services assessment dvw" xfId="9366" xr:uid="{00000000-0005-0000-0000-00008A240000}"/>
    <cellStyle name="R_Mark-up_20100820 iWeNhle Consolidated Invoices" xfId="9367" xr:uid="{00000000-0005-0000-0000-00008B240000}"/>
    <cellStyle name="R_Mark-up_20100820 iWeNhle Consolidated Invoices_20110725chk1 DGR ice Timesheet data - July 2011" xfId="9368" xr:uid="{00000000-0005-0000-0000-00008C240000}"/>
    <cellStyle name="R_Mark-up_20100825cm Komati Services Hours &amp; km" xfId="9369" xr:uid="{00000000-0005-0000-0000-00008D240000}"/>
    <cellStyle name="R_Mark-up_20100825Rev Extn Komati Time &amp; Cost" xfId="9370" xr:uid="{00000000-0005-0000-0000-00008E240000}"/>
    <cellStyle name="R_Mark-up_20100902 Task order 02 Turbine ice services Ass &amp; Inv" xfId="9371" xr:uid="{00000000-0005-0000-0000-00008F240000}"/>
    <cellStyle name="R_Mark-up_20100913 CED Project support Timesheet current" xfId="9372" xr:uid="{00000000-0005-0000-0000-000090240000}"/>
    <cellStyle name="R_Mark-up_20100913 CED Project support Timesheet current_20110725chk1 DGR ice Timesheet data - July 2011" xfId="9373" xr:uid="{00000000-0005-0000-0000-000091240000}"/>
    <cellStyle name="R_Mark-up_20100925REV Assessment 4600005911 Komati ice services" xfId="9374" xr:uid="{00000000-0005-0000-0000-000092240000}"/>
    <cellStyle name="R_Mark-up_20100925REV Assessment 4600005911 Komati ice services_20110725chk1 DGR ice Timesheet data - July 2011" xfId="9375" xr:uid="{00000000-0005-0000-0000-000093240000}"/>
    <cellStyle name="R_Mark-up_20100928 Extn Komati Time &amp; Cost" xfId="9376" xr:uid="{00000000-0005-0000-0000-000094240000}"/>
    <cellStyle name="R_Mark-up_20100929rev check ICE daily capture 2010" xfId="9377" xr:uid="{00000000-0005-0000-0000-000095240000}"/>
    <cellStyle name="R_Mark-up_20101008 Task 53 Generation ice services assessment &amp; invoice" xfId="9378" xr:uid="{00000000-0005-0000-0000-000096240000}"/>
    <cellStyle name="R_Mark-up_20101018_Challenge Session Revisions FINAL" xfId="9379" xr:uid="{00000000-0005-0000-0000-000097240000}"/>
    <cellStyle name="R_Mark-up_20101020 info Task order 02 Turbine ice services assessmen" xfId="9380" xr:uid="{00000000-0005-0000-0000-000098240000}"/>
    <cellStyle name="R_Mark-up_20101024 25Sep2010 Assess &amp; Inv Task order 02 Turbine ice services" xfId="9381" xr:uid="{00000000-0005-0000-0000-000099240000}"/>
    <cellStyle name="R_Mark-up_20101028 ice assessment &amp; invoice Oct2010" xfId="9382" xr:uid="{00000000-0005-0000-0000-00009A240000}"/>
    <cellStyle name="R_Mark-up_20101109 CED Project support Timesheet current" xfId="9383" xr:uid="{00000000-0005-0000-0000-00009B240000}"/>
    <cellStyle name="R_Mark-up_20101109 CED Project support Timesheet current_20110725chk1 DGR ice Timesheet data - July 2011" xfId="9384" xr:uid="{00000000-0005-0000-0000-00009C240000}"/>
    <cellStyle name="R_Mark-up_20101109 Task 0064 Terr undergrd ice services" xfId="9385" xr:uid="{00000000-0005-0000-0000-00009D240000}"/>
    <cellStyle name="R_Mark-up_2010425cm Extn Komati Hours &amp; km" xfId="9386" xr:uid="{00000000-0005-0000-0000-00009E240000}"/>
    <cellStyle name="R_Mark-up_2010425tm Extn Komati Hours &amp; km" xfId="9387" xr:uid="{00000000-0005-0000-0000-00009F240000}"/>
    <cellStyle name="R_Mark-up_2010825 Assessment &amp; invoice Task 0063 BoP ice services" xfId="9388" xr:uid="{00000000-0005-0000-0000-0000A0240000}"/>
    <cellStyle name="R_Mark-up_20110725chk1 DGR ice Timesheet data - July 2011" xfId="9389" xr:uid="{00000000-0005-0000-0000-0000A1240000}"/>
    <cellStyle name="R_Mark-up_Agreed Final Hours" xfId="9390" xr:uid="{00000000-0005-0000-0000-0000A2240000}"/>
    <cellStyle name="R_Mark-up_Agreed Final Hours_20110725chk1 DGR ice Timesheet data - July 2011" xfId="9391" xr:uid="{00000000-0005-0000-0000-0000A3240000}"/>
    <cellStyle name="R_Mark-up_Boiler Package_Contract Control Logs Sep 2010" xfId="9392" xr:uid="{00000000-0005-0000-0000-0000A4240000}"/>
    <cellStyle name="R_Mark-up_Book1" xfId="9393" xr:uid="{00000000-0005-0000-0000-0000A5240000}"/>
    <cellStyle name="R_Mark-up_Book1_PC Master Report" xfId="9394" xr:uid="{00000000-0005-0000-0000-0000A6240000}"/>
    <cellStyle name="R_Mark-up_Book1_Proposed Overall Monthly Cost Report - End March 2010" xfId="9395" xr:uid="{00000000-0005-0000-0000-0000A7240000}"/>
    <cellStyle name="R_Mark-up_CHECK 20091116JvD Updated Kusile Coal &amp; Ash allocation of hrs" xfId="9396" xr:uid="{00000000-0005-0000-0000-0000A8240000}"/>
    <cellStyle name="R_Mark-up_CHECK 20091116JvD Updated Kusile Coal &amp; Ash allocation of hrs_20110725chk1 DGR ice Timesheet data - July 2011" xfId="9397" xr:uid="{00000000-0005-0000-0000-0000A9240000}"/>
    <cellStyle name="R_Mark-up_Cindy ice Services assessment Hrs 25Jun2009" xfId="9398" xr:uid="{00000000-0005-0000-0000-0000AA240000}"/>
    <cellStyle name="R_Mark-up_Commited cost - January  2010" xfId="9399" xr:uid="{00000000-0005-0000-0000-0000AB240000}"/>
    <cellStyle name="R_Mark-up_Contract Log Register" xfId="9400" xr:uid="{00000000-0005-0000-0000-0000AC240000}"/>
    <cellStyle name="R_Mark-up_Contract Log Register 2" xfId="9401" xr:uid="{00000000-0005-0000-0000-0000AD240000}"/>
    <cellStyle name="R_Mark-up_Contract Log Register_Commited cost - January  2010" xfId="9402" xr:uid="{00000000-0005-0000-0000-0000AE240000}"/>
    <cellStyle name="R_Mark-up_Contract Log Register_Copy of MEDUPI Claim Register- (M-Drive)" xfId="9403" xr:uid="{00000000-0005-0000-0000-0000AF240000}"/>
    <cellStyle name="R_Mark-up_Contract Log Register_October Claims Report (downloaded_06112009)" xfId="9404" xr:uid="{00000000-0005-0000-0000-0000B0240000}"/>
    <cellStyle name="R_Mark-up_Contract Log Register_P10_Enabling_Civils_02_June_09_Rev1" xfId="9405" xr:uid="{00000000-0005-0000-0000-0000B1240000}"/>
    <cellStyle name="R_Mark-up_Contract Log Register_P10_Enabling_Civils_02_June_09_Rev1_PC Master Report" xfId="9406" xr:uid="{00000000-0005-0000-0000-0000B2240000}"/>
    <cellStyle name="R_Mark-up_Contract Log Register_P10_Enabling_Civils_02_June_09_Rev1_Proposed Overall Monthly Cost Report - End March 2010" xfId="9407" xr:uid="{00000000-0005-0000-0000-0000B3240000}"/>
    <cellStyle name="R_Mark-up_Contract Log Register_P10_Enabling_Civils_02_May_09_final" xfId="9408" xr:uid="{00000000-0005-0000-0000-0000B4240000}"/>
    <cellStyle name="R_Mark-up_Contract Log Register_P10_Enabling_Civils_02_May_09_final_PC Master Report" xfId="9409" xr:uid="{00000000-0005-0000-0000-0000B5240000}"/>
    <cellStyle name="R_Mark-up_Contract Log Register_P10_Enabling_Civils_02_May_09_final_Proposed Overall Monthly Cost Report - End March 2010" xfId="9410" xr:uid="{00000000-0005-0000-0000-0000B6240000}"/>
    <cellStyle name="R_Mark-up_Contract Log Register_PC Master Report" xfId="9411" xr:uid="{00000000-0005-0000-0000-0000B7240000}"/>
    <cellStyle name="R_Mark-up_Contract Log Register_PC Master Report Feb09 Rev1 HL (version 1)" xfId="9412" xr:uid="{00000000-0005-0000-0000-0000B8240000}"/>
    <cellStyle name="R_Mark-up_Contract Log Register_Proposed Overall Monthly Cost Report - End March 2010" xfId="9413" xr:uid="{00000000-0005-0000-0000-0000B9240000}"/>
    <cellStyle name="R_Mark-up_Contract Log Register_RC EXECUTIVE SUMMARY END Jan 2010. (version 2)" xfId="9414" xr:uid="{00000000-0005-0000-0000-0000BA240000}"/>
    <cellStyle name="R_Mark-up_Contract Log Register_RC EXECUTIVE SUMMARY END JULY 2009." xfId="9415" xr:uid="{00000000-0005-0000-0000-0000BB240000}"/>
    <cellStyle name="R_Mark-up_Contract Log Register_RC EXECUTIVE SUMMARY END JULY 2009._1" xfId="9416" xr:uid="{00000000-0005-0000-0000-0000BC240000}"/>
    <cellStyle name="R_Mark-up_Contract Log Register_RC EXECUTIVE SUMMARY END JULY 2009._1_Proposed Overall Monthly Cost Report - End March 2010" xfId="9417" xr:uid="{00000000-0005-0000-0000-0000BD240000}"/>
    <cellStyle name="R_Mark-up_Contract Log Register_RC EXECUTIVE SUMMARY END JULY 2009._PC Master Report" xfId="9418" xr:uid="{00000000-0005-0000-0000-0000BE240000}"/>
    <cellStyle name="R_Mark-up_Contract Log Register_RC EXECUTIVE SUMMARY END JULY 2009._Proposed Overall Monthly Cost Report - End March 2010" xfId="9419" xr:uid="{00000000-0005-0000-0000-0000BF240000}"/>
    <cellStyle name="R_Mark-up_Contract Log Register_RC EXECUTIVE SUMMARY END SEP 2009." xfId="9420" xr:uid="{00000000-0005-0000-0000-0000C0240000}"/>
    <cellStyle name="R_Mark-up_Copy of MEDUPI Claim Register- (M-Drive)" xfId="9421" xr:uid="{00000000-0005-0000-0000-0000C1240000}"/>
    <cellStyle name="R_Mark-up_Dispute Register Master" xfId="9422" xr:uid="{00000000-0005-0000-0000-0000C2240000}"/>
    <cellStyle name="R_Mark-up_Dispute Register Master_Copy of MEDUPI Claim Register- (M-Drive)" xfId="9423" xr:uid="{00000000-0005-0000-0000-0000C3240000}"/>
    <cellStyle name="R_Mark-up_Dispute Register Master_October Claims Report (downloaded_06112009)" xfId="9424" xr:uid="{00000000-0005-0000-0000-0000C4240000}"/>
    <cellStyle name="R_Mark-up_Dispute Register Master_PC Master Report" xfId="9425" xr:uid="{00000000-0005-0000-0000-0000C5240000}"/>
    <cellStyle name="R_Mark-up_Dispute Register Master_Proposed Overall Monthly Cost Report - End March 2010" xfId="9426" xr:uid="{00000000-0005-0000-0000-0000C6240000}"/>
    <cellStyle name="R_Mark-up_ice Services assessment Hrs 25Aug2009" xfId="9427" xr:uid="{00000000-0005-0000-0000-0000C7240000}"/>
    <cellStyle name="R_Mark-up_ice Services assessment Hrs 25Jul2009" xfId="9428" xr:uid="{00000000-0005-0000-0000-0000C8240000}"/>
    <cellStyle name="R_Mark-up_June 09 r2" xfId="9429" xr:uid="{00000000-0005-0000-0000-0000C9240000}"/>
    <cellStyle name="R_Mark-up_June 09 r2_PC Master Report" xfId="9430" xr:uid="{00000000-0005-0000-0000-0000CA240000}"/>
    <cellStyle name="R_Mark-up_June 09 r2_Proposed Overall Monthly Cost Report - End March 2010" xfId="9431" xr:uid="{00000000-0005-0000-0000-0000CB240000}"/>
    <cellStyle name="R_Mark-up_ncw20090925 Extn Komati Time &amp; Cost" xfId="9432" xr:uid="{00000000-0005-0000-0000-0000CC240000}"/>
    <cellStyle name="R_Mark-up_October Claims Report (downloaded_06112009)" xfId="9433" xr:uid="{00000000-0005-0000-0000-0000CD240000}"/>
    <cellStyle name="R_Mark-up_P02_Boiler Package_Contract Control Logs May 2009(1)" xfId="9434" xr:uid="{00000000-0005-0000-0000-0000CE240000}"/>
    <cellStyle name="R_Mark-up_P02_Boiler Package_Contract Control Logs May 2009(1)_PC Master Report" xfId="9435" xr:uid="{00000000-0005-0000-0000-0000CF240000}"/>
    <cellStyle name="R_Mark-up_P02_Boiler Package_Contract Control Logs May 2009(1)_Proposed Overall Monthly Cost Report - End March 2010" xfId="9436" xr:uid="{00000000-0005-0000-0000-0000D0240000}"/>
    <cellStyle name="R_Mark-up_P03_Turbine_Mayl_09_User_Contract_Logs rev 2" xfId="9437" xr:uid="{00000000-0005-0000-0000-0000D1240000}"/>
    <cellStyle name="R_Mark-up_P03_Turbine_Mayl_09_User_Contract_Logs rev 2_PC Master Report" xfId="9438" xr:uid="{00000000-0005-0000-0000-0000D2240000}"/>
    <cellStyle name="R_Mark-up_P03_Turbine_Mayl_09_User_Contract_Logs rev 2_Proposed Overall Monthly Cost Report - End March 2010" xfId="9439" xr:uid="{00000000-0005-0000-0000-0000D3240000}"/>
    <cellStyle name="R_Mark-up_P04_LP_Services_26_October_09_Rev1_Master(Draft)" xfId="9440" xr:uid="{00000000-0005-0000-0000-0000D4240000}"/>
    <cellStyle name="R_Mark-up_P06_Water_Treatment_28_May_09_Rev0_Master(Draft)" xfId="9441" xr:uid="{00000000-0005-0000-0000-0000D5240000}"/>
    <cellStyle name="R_Mark-up_P06_Water_Treatment_28_May_09_Rev0_Master(Draft)_PC Master Report" xfId="9442" xr:uid="{00000000-0005-0000-0000-0000D6240000}"/>
    <cellStyle name="R_Mark-up_P06_Water_Treatment_28_May_09_Rev0_Master(Draft)_Proposed Overall Monthly Cost Report - End March 2010" xfId="9443" xr:uid="{00000000-0005-0000-0000-0000D7240000}"/>
    <cellStyle name="R_Mark-up_P06_Water_Treatment_29_June_09_Rev0_Master(Draft)" xfId="9444" xr:uid="{00000000-0005-0000-0000-0000D8240000}"/>
    <cellStyle name="R_Mark-up_P06_Water_Treatment_29_June_09_Rev0_Master(Draft)_PC Master Report" xfId="9445" xr:uid="{00000000-0005-0000-0000-0000D9240000}"/>
    <cellStyle name="R_Mark-up_P06_Water_Treatment_29_June_09_Rev0_Master(Draft)_Proposed Overall Monthly Cost Report - End March 2010" xfId="9446" xr:uid="{00000000-0005-0000-0000-0000DA240000}"/>
    <cellStyle name="R_Mark-up_P08_Main Civil May 09 r2" xfId="9447" xr:uid="{00000000-0005-0000-0000-0000DB240000}"/>
    <cellStyle name="R_Mark-up_P08_Main Civil May 09 r2_PC Master Report" xfId="9448" xr:uid="{00000000-0005-0000-0000-0000DC240000}"/>
    <cellStyle name="R_Mark-up_P08_Main Civil May 09 r2_Proposed Overall Monthly Cost Report - End March 2010" xfId="9449" xr:uid="{00000000-0005-0000-0000-0000DD240000}"/>
    <cellStyle name="R_Mark-up_P10_Enabling_Civils_02_June_09_Rev1" xfId="9450" xr:uid="{00000000-0005-0000-0000-0000DE240000}"/>
    <cellStyle name="R_Mark-up_P10_Enabling_Civils_02_June_09_Rev1_PC Master Report" xfId="9451" xr:uid="{00000000-0005-0000-0000-0000DF240000}"/>
    <cellStyle name="R_Mark-up_P10_Enabling_Civils_02_June_09_Rev1_Proposed Overall Monthly Cost Report - End March 2010" xfId="9452" xr:uid="{00000000-0005-0000-0000-0000E0240000}"/>
    <cellStyle name="R_Mark-up_P10_Enabling_Civils_02_May_09_final" xfId="9453" xr:uid="{00000000-0005-0000-0000-0000E1240000}"/>
    <cellStyle name="R_Mark-up_P10_Enabling_Civils_02_May_09_final_PC Master Report" xfId="9454" xr:uid="{00000000-0005-0000-0000-0000E2240000}"/>
    <cellStyle name="R_Mark-up_P10_Enabling_Civils_02_May_09_final_Proposed Overall Monthly Cost Report - End March 2010" xfId="9455" xr:uid="{00000000-0005-0000-0000-0000E3240000}"/>
    <cellStyle name="R_Mark-up_PC Master Report" xfId="9456" xr:uid="{00000000-0005-0000-0000-0000E4240000}"/>
    <cellStyle name="R_Mark-up_PC Master Report Feb09 Rev1 HL (version 1)" xfId="9457" xr:uid="{00000000-0005-0000-0000-0000E5240000}"/>
    <cellStyle name="R_Mark-up_Proposed Overall Monthly Cost Report - End March 2010" xfId="9458" xr:uid="{00000000-0005-0000-0000-0000E6240000}"/>
    <cellStyle name="R_Mark-up_RC EXECUTIVE SUMMARY END Jan 2010. (version 2)" xfId="9459" xr:uid="{00000000-0005-0000-0000-0000E7240000}"/>
    <cellStyle name="R_Mark-up_RC EXECUTIVE SUMMARY END JULY 2009." xfId="9460" xr:uid="{00000000-0005-0000-0000-0000E8240000}"/>
    <cellStyle name="R_Mark-up_RC EXECUTIVE SUMMARY END JULY 2009._1" xfId="9461" xr:uid="{00000000-0005-0000-0000-0000E9240000}"/>
    <cellStyle name="R_Mark-up_RC EXECUTIVE SUMMARY END JULY 2009._1_Proposed Overall Monthly Cost Report - End March 2010" xfId="9462" xr:uid="{00000000-0005-0000-0000-0000EA240000}"/>
    <cellStyle name="R_Mark-up_RC EXECUTIVE SUMMARY END JULY 2009._PC Master Report" xfId="9463" xr:uid="{00000000-0005-0000-0000-0000EB240000}"/>
    <cellStyle name="R_Mark-up_RC EXECUTIVE SUMMARY END JULY 2009._Proposed Overall Monthly Cost Report - End March 2010" xfId="9464" xr:uid="{00000000-0005-0000-0000-0000EC240000}"/>
    <cellStyle name="R_Mark-up_RC EXECUTIVE SUMMARY END SEP 2009." xfId="9465" xr:uid="{00000000-0005-0000-0000-0000ED240000}"/>
    <cellStyle name="R_Mark-up_Risk Register Master" xfId="9466" xr:uid="{00000000-0005-0000-0000-0000EE240000}"/>
    <cellStyle name="R_Mark-up_Risk Register Master_Copy of MEDUPI Claim Register- (M-Drive)" xfId="9467" xr:uid="{00000000-0005-0000-0000-0000EF240000}"/>
    <cellStyle name="R_Mark-up_Risk Register Master_October Claims Report (downloaded_06112009)" xfId="9468" xr:uid="{00000000-0005-0000-0000-0000F0240000}"/>
    <cellStyle name="R_Mark-up_Risk Register Master_PC Master Report" xfId="9469" xr:uid="{00000000-0005-0000-0000-0000F1240000}"/>
    <cellStyle name="R_Mark-up_Risk Register Master_Proposed Overall Monthly Cost Report - End March 2010" xfId="9470" xr:uid="{00000000-0005-0000-0000-0000F2240000}"/>
    <cellStyle name="R_Mark-up_Support Consolidation" xfId="9471" xr:uid="{00000000-0005-0000-0000-0000F3240000}"/>
    <cellStyle name="R_Mark-up_Trend Register Master" xfId="9472" xr:uid="{00000000-0005-0000-0000-0000F4240000}"/>
    <cellStyle name="R_Mark-up_Trend Register Master_Copy of MEDUPI Claim Register- (M-Drive)" xfId="9473" xr:uid="{00000000-0005-0000-0000-0000F5240000}"/>
    <cellStyle name="R_Mark-up_Trend Register Master_October Claims Report (downloaded_06112009)" xfId="9474" xr:uid="{00000000-0005-0000-0000-0000F6240000}"/>
    <cellStyle name="R_Mark-up_Trend Register Master_PC Master Report" xfId="9475" xr:uid="{00000000-0005-0000-0000-0000F7240000}"/>
    <cellStyle name="R_Mark-up_Trend Register Master_Proposed Overall Monthly Cost Report - End March 2010" xfId="9476" xr:uid="{00000000-0005-0000-0000-0000F8240000}"/>
    <cellStyle name="R_ncw20090925 Extn Komati Time &amp; Cost" xfId="9477" xr:uid="{00000000-0005-0000-0000-0000F9240000}"/>
    <cellStyle name="R_October Claims Report (downloaded_06112009)" xfId="9478" xr:uid="{00000000-0005-0000-0000-0000FA240000}"/>
    <cellStyle name="R_P02_Boiler Package_Contract Control Logs May 2009(1)" xfId="9479" xr:uid="{00000000-0005-0000-0000-0000FB240000}"/>
    <cellStyle name="R_P02_Boiler Package_Contract Control Logs May 2009(1)_PC Master Report" xfId="9480" xr:uid="{00000000-0005-0000-0000-0000FC240000}"/>
    <cellStyle name="R_P02_Boiler Package_Contract Control Logs May 2009(1)_Proposed Overall Monthly Cost Report - End March 2010" xfId="9481" xr:uid="{00000000-0005-0000-0000-0000FD240000}"/>
    <cellStyle name="R_P03_Turbine_Mayl_09_User_Contract_Logs rev 2" xfId="9482" xr:uid="{00000000-0005-0000-0000-0000FE240000}"/>
    <cellStyle name="R_P03_Turbine_Mayl_09_User_Contract_Logs rev 2_PC Master Report" xfId="9483" xr:uid="{00000000-0005-0000-0000-0000FF240000}"/>
    <cellStyle name="R_P03_Turbine_Mayl_09_User_Contract_Logs rev 2_Proposed Overall Monthly Cost Report - End March 2010" xfId="9484" xr:uid="{00000000-0005-0000-0000-000000250000}"/>
    <cellStyle name="R_P04_LP_Services_26_October_09_Rev1_Master(Draft)" xfId="9485" xr:uid="{00000000-0005-0000-0000-000001250000}"/>
    <cellStyle name="R_P06_Water_Treatment_28_May_09_Rev0_Master(Draft)" xfId="9486" xr:uid="{00000000-0005-0000-0000-000002250000}"/>
    <cellStyle name="R_P06_Water_Treatment_28_May_09_Rev0_Master(Draft)_PC Master Report" xfId="9487" xr:uid="{00000000-0005-0000-0000-000003250000}"/>
    <cellStyle name="R_P06_Water_Treatment_28_May_09_Rev0_Master(Draft)_Proposed Overall Monthly Cost Report - End March 2010" xfId="9488" xr:uid="{00000000-0005-0000-0000-000004250000}"/>
    <cellStyle name="R_P06_Water_Treatment_29_June_09_Rev0_Master(Draft)" xfId="9489" xr:uid="{00000000-0005-0000-0000-000005250000}"/>
    <cellStyle name="R_P06_Water_Treatment_29_June_09_Rev0_Master(Draft)_PC Master Report" xfId="9490" xr:uid="{00000000-0005-0000-0000-000006250000}"/>
    <cellStyle name="R_P06_Water_Treatment_29_June_09_Rev0_Master(Draft)_Proposed Overall Monthly Cost Report - End March 2010" xfId="9491" xr:uid="{00000000-0005-0000-0000-000007250000}"/>
    <cellStyle name="R_P08_Main Civil May 09 r2" xfId="9492" xr:uid="{00000000-0005-0000-0000-000008250000}"/>
    <cellStyle name="R_P08_Main Civil May 09 r2_PC Master Report" xfId="9493" xr:uid="{00000000-0005-0000-0000-000009250000}"/>
    <cellStyle name="R_P08_Main Civil May 09 r2_Proposed Overall Monthly Cost Report - End March 2010" xfId="9494" xr:uid="{00000000-0005-0000-0000-00000A250000}"/>
    <cellStyle name="R_P10_Enabling_Civils_02_June_09_Rev1" xfId="9495" xr:uid="{00000000-0005-0000-0000-00000B250000}"/>
    <cellStyle name="R_P10_Enabling_Civils_02_June_09_Rev1_PC Master Report" xfId="9496" xr:uid="{00000000-0005-0000-0000-00000C250000}"/>
    <cellStyle name="R_P10_Enabling_Civils_02_June_09_Rev1_Proposed Overall Monthly Cost Report - End March 2010" xfId="9497" xr:uid="{00000000-0005-0000-0000-00000D250000}"/>
    <cellStyle name="R_P10_Enabling_Civils_02_May_09_final" xfId="9498" xr:uid="{00000000-0005-0000-0000-00000E250000}"/>
    <cellStyle name="R_P10_Enabling_Civils_02_May_09_final_PC Master Report" xfId="9499" xr:uid="{00000000-0005-0000-0000-00000F250000}"/>
    <cellStyle name="R_P10_Enabling_Civils_02_May_09_final_Proposed Overall Monthly Cost Report - End March 2010" xfId="9500" xr:uid="{00000000-0005-0000-0000-000010250000}"/>
    <cellStyle name="R_PC Master Report" xfId="9501" xr:uid="{00000000-0005-0000-0000-000011250000}"/>
    <cellStyle name="R_PC Master Report Feb09 Rev1 HL (version 1)" xfId="9502" xr:uid="{00000000-0005-0000-0000-000012250000}"/>
    <cellStyle name="R_PRICE SCHEDULES" xfId="9503" xr:uid="{00000000-0005-0000-0000-000013250000}"/>
    <cellStyle name="R_PRICE SCHEDULES_20080925 ice services Assessment Task order No 4" xfId="9504" xr:uid="{00000000-0005-0000-0000-000014250000}"/>
    <cellStyle name="R_PRICE SCHEDULES_20080925 ice services Assessment Task order No 4_20110725chk1 DGR ice Timesheet data - July 2011" xfId="9505" xr:uid="{00000000-0005-0000-0000-000015250000}"/>
    <cellStyle name="R_PRICE SCHEDULES_20090225rev &amp; 20090425 Task Order 25&amp;26 ice services assessments" xfId="9506" xr:uid="{00000000-0005-0000-0000-000016250000}"/>
    <cellStyle name="R_PRICE SCHEDULES_20090315 CED Project support_update" xfId="9507" xr:uid="{00000000-0005-0000-0000-000017250000}"/>
    <cellStyle name="R_PRICE SCHEDULES_20090315 CED Project support_update_20090225rev &amp; 20090425 Task Order 25&amp;26 ice services assessments" xfId="9508" xr:uid="{00000000-0005-0000-0000-000018250000}"/>
    <cellStyle name="R_PRICE SCHEDULES_20090315 CED Project support_update_20090225rev &amp; 20090425 Task Order 25&amp;26 ice services assessments_20110725chk1 DGR ice Timesheet data - July 2011" xfId="9509" xr:uid="{00000000-0005-0000-0000-000019250000}"/>
    <cellStyle name="R_PRICE SCHEDULES_20090315 CED Project support_update_20091025 Task Order 24 ice services assessment" xfId="9510" xr:uid="{00000000-0005-0000-0000-00001A250000}"/>
    <cellStyle name="R_PRICE SCHEDULES_20090315 CED Project support_update_20091025 Task Order 25 ice services assessment" xfId="9511" xr:uid="{00000000-0005-0000-0000-00001B250000}"/>
    <cellStyle name="R_PRICE SCHEDULES_20090315 CED Project support_update_20091025 Task Order 25&amp;26 ice services assessment" xfId="9512" xr:uid="{00000000-0005-0000-0000-00001C250000}"/>
    <cellStyle name="R_PRICE SCHEDULES_20090315 CED Project support_update_20091025 Task Order 26 ice services assessment" xfId="9513" xr:uid="{00000000-0005-0000-0000-00001D250000}"/>
    <cellStyle name="R_PRICE SCHEDULES_20090315 CED Project support_update_20091025 Task Order 28 ice services assessment Mercury SS" xfId="9514" xr:uid="{00000000-0005-0000-0000-00001E250000}"/>
    <cellStyle name="R_PRICE SCHEDULES_20090315 CED Project support_update_20091025 Task Order 29 ice services assessment" xfId="9515" xr:uid="{00000000-0005-0000-0000-00001F250000}"/>
    <cellStyle name="R_PRICE SCHEDULES_20090315 CED Project support_update_20091025 Task Order 31 ice services assessment" xfId="9516" xr:uid="{00000000-0005-0000-0000-000020250000}"/>
    <cellStyle name="R_PRICE SCHEDULES_20090315 CED Project support_update_20091025 Task Order 33 ice services assessment" xfId="9517" xr:uid="{00000000-0005-0000-0000-000021250000}"/>
    <cellStyle name="R_PRICE SCHEDULES_20090315 CED Project support_update_20091025 Task Order 34 ice services assessment" xfId="9518" xr:uid="{00000000-0005-0000-0000-000022250000}"/>
    <cellStyle name="R_PRICE SCHEDULES_20090315 CED Project support_update_20091025 Task Order 35 ice services assessment" xfId="9519" xr:uid="{00000000-0005-0000-0000-000023250000}"/>
    <cellStyle name="R_PRICE SCHEDULES_20090315 CED Project support_update_20091025 Task Order 36 ice services assessment" xfId="9520" xr:uid="{00000000-0005-0000-0000-000024250000}"/>
    <cellStyle name="R_PRICE SCHEDULES_20090315 CED Project support_update_20091025 Task Order 37 ice services assessment" xfId="9521" xr:uid="{00000000-0005-0000-0000-000025250000}"/>
    <cellStyle name="R_PRICE SCHEDULES_20090315 CED Project support_update_20091025 Task Order 37 Revised split ice services assessment" xfId="9522" xr:uid="{00000000-0005-0000-0000-000026250000}"/>
    <cellStyle name="R_PRICE SCHEDULES_20090315 CED Project support_update_20091025 Task Order 39 ice services assessment" xfId="9523" xr:uid="{00000000-0005-0000-0000-000027250000}"/>
    <cellStyle name="R_PRICE SCHEDULES_20090315 CED Project support_update_20091025 Task Order 40 ice services assessment" xfId="9524" xr:uid="{00000000-0005-0000-0000-000028250000}"/>
    <cellStyle name="R_PRICE SCHEDULES_20090315 CED Project support_update_20091025 Task Order 41 ice services assessment &amp; invoice" xfId="9525" xr:uid="{00000000-0005-0000-0000-000029250000}"/>
    <cellStyle name="R_PRICE SCHEDULES_20090315 CED Project support_update_20091025 Task Order 42 ice services assessment" xfId="9526" xr:uid="{00000000-0005-0000-0000-00002A250000}"/>
    <cellStyle name="R_PRICE SCHEDULES_20090315 CED Project support_update_20091025 Task Order 43 ice services assessment" xfId="9527" xr:uid="{00000000-0005-0000-0000-00002B250000}"/>
    <cellStyle name="R_PRICE SCHEDULES_20090315 CED Project support_update_20091025 Task Order 44 ice services assessment" xfId="9528" xr:uid="{00000000-0005-0000-0000-00002C250000}"/>
    <cellStyle name="R_PRICE SCHEDULES_20090315 CED Project support_update_20091025Rev Task Order 26 ice services assessment" xfId="9529" xr:uid="{00000000-0005-0000-0000-00002D250000}"/>
    <cellStyle name="R_PRICE SCHEDULES_20090315 CED Project support_update_200911 chk Task 41 Kusile Silos forecast" xfId="9530" xr:uid="{00000000-0005-0000-0000-00002E250000}"/>
    <cellStyle name="R_PRICE SCHEDULES_20090315 CED Project support_update_200911 Task Order 46 ice services Forecast" xfId="9531" xr:uid="{00000000-0005-0000-0000-00002F250000}"/>
    <cellStyle name="R_PRICE SCHEDULES_20090315 CED Project support_update_20091103 CED Project support services" xfId="9532" xr:uid="{00000000-0005-0000-0000-000030250000}"/>
    <cellStyle name="R_PRICE SCHEDULES_20090315 CED Project support_update_20091104 CED Project support services" xfId="9533" xr:uid="{00000000-0005-0000-0000-000031250000}"/>
    <cellStyle name="R_PRICE SCHEDULES_20090315 CED Project support_update_20091105 CED Project support services" xfId="9534" xr:uid="{00000000-0005-0000-0000-000032250000}"/>
    <cellStyle name="R_PRICE SCHEDULES_20090315 CED Project support_update_20091125 Coal &amp; Ash Task Orders ice services invoice" xfId="9535" xr:uid="{00000000-0005-0000-0000-000033250000}"/>
    <cellStyle name="R_PRICE SCHEDULES_20090315 CED Project support_update_20091125 Task Medupi Electrical ice services invoice" xfId="9536" xr:uid="{00000000-0005-0000-0000-000034250000}"/>
    <cellStyle name="R_PRICE SCHEDULES_20090315 CED Project support_update_20091125 Task order 02 ice services assessment" xfId="9537" xr:uid="{00000000-0005-0000-0000-000035250000}"/>
    <cellStyle name="R_PRICE SCHEDULES_20090315 CED Project support_update_20091125 Task Order 31 ice services assessment &amp; invoice" xfId="9538" xr:uid="{00000000-0005-0000-0000-000036250000}"/>
    <cellStyle name="R_PRICE SCHEDULES_20090315 CED Project support_update_20091125 Task Order 32 ice services assessment" xfId="9539" xr:uid="{00000000-0005-0000-0000-000037250000}"/>
    <cellStyle name="R_PRICE SCHEDULES_20090315 CED Project support_update_20091125 Task Order 47 ice services assessment" xfId="9540" xr:uid="{00000000-0005-0000-0000-000038250000}"/>
    <cellStyle name="R_PRICE SCHEDULES_20090315 CED Project support_update_20091208 CED Project support services_nic003" xfId="9541" xr:uid="{00000000-0005-0000-0000-000039250000}"/>
    <cellStyle name="R_PRICE SCHEDULES_20090315 CED Project support_update_20091211 Task 51 Forecast ice services" xfId="9542" xr:uid="{00000000-0005-0000-0000-00003A250000}"/>
    <cellStyle name="R_PRICE SCHEDULES_20090315 CED Project support_update_20091225 Task order 04 ice services assessment &amp; invoice" xfId="9543" xr:uid="{00000000-0005-0000-0000-00003B250000}"/>
    <cellStyle name="R_PRICE SCHEDULES_20090315 CED Project support_update_20091225 Task Order 20 ice services assessment &amp; invoice" xfId="9544" xr:uid="{00000000-0005-0000-0000-00003C250000}"/>
    <cellStyle name="R_PRICE SCHEDULES_20090315 CED Project support_update_20091225 Task order 46 assessment &amp; invoice" xfId="9545" xr:uid="{00000000-0005-0000-0000-00003D250000}"/>
    <cellStyle name="R_PRICE SCHEDULES_20090315 CED Project support_update_20091230rev1 CED Project support services" xfId="9546" xr:uid="{00000000-0005-0000-0000-00003E250000}"/>
    <cellStyle name="R_PRICE SCHEDULES_20090315 CED Project support_update_20100125 Coal &amp; Ash Task Orders ice services invoice" xfId="9547" xr:uid="{00000000-0005-0000-0000-00003F250000}"/>
    <cellStyle name="R_PRICE SCHEDULES_20090315 CED Project support_update_20100125 Task 51 Hrs to date ice services" xfId="9548" xr:uid="{00000000-0005-0000-0000-000040250000}"/>
    <cellStyle name="R_PRICE SCHEDULES_20090315 CED Project support_update_20100125 Task Medupi Electrical ice services invoice" xfId="9549" xr:uid="{00000000-0005-0000-0000-000041250000}"/>
    <cellStyle name="R_PRICE SCHEDULES_20090315 CED Project support_update_20100125 Task order 02 ice services assessment" xfId="9550" xr:uid="{00000000-0005-0000-0000-000042250000}"/>
    <cellStyle name="R_PRICE SCHEDULES_20090315 CED Project support_update_20100125 Task Order 20 ice services assessment &amp; invoice" xfId="9551" xr:uid="{00000000-0005-0000-0000-000043250000}"/>
    <cellStyle name="R_PRICE SCHEDULES_20090315 CED Project support_update_20100125 Task Order 45 ice services assessment" xfId="9552" xr:uid="{00000000-0005-0000-0000-000044250000}"/>
    <cellStyle name="R_PRICE SCHEDULES_20090315 CED Project support_update_20100125 Task Order 51 ice services assessment &amp; invoice" xfId="9553" xr:uid="{00000000-0005-0000-0000-000045250000}"/>
    <cellStyle name="R_PRICE SCHEDULES_20090315 CED Project support_update_20100225 Task order 04 ice services assessment &amp; invoice" xfId="9554" xr:uid="{00000000-0005-0000-0000-000046250000}"/>
    <cellStyle name="R_PRICE SCHEDULES_20090315 CED Project support_update_20100304 CED Project support services" xfId="9555" xr:uid="{00000000-0005-0000-0000-000047250000}"/>
    <cellStyle name="R_PRICE SCHEDULES_20090315 CED Project support_update_20100304rev1 CED Project support services" xfId="9556" xr:uid="{00000000-0005-0000-0000-000048250000}"/>
    <cellStyle name="R_PRICE SCHEDULES_20090315 CED Project support_update_20100325 Task 51 Hrs to date ice services" xfId="9557" xr:uid="{00000000-0005-0000-0000-000049250000}"/>
    <cellStyle name="R_PRICE SCHEDULES_20090315 CED Project support_update_20100325 Task Medupi Electrical ice services invoice" xfId="9558" xr:uid="{00000000-0005-0000-0000-00004A250000}"/>
    <cellStyle name="R_PRICE SCHEDULES_20090315 CED Project support_update_20100325 Task order 02 ice services assessment &amp; invoice" xfId="9559" xr:uid="{00000000-0005-0000-0000-00004B250000}"/>
    <cellStyle name="R_PRICE SCHEDULES_20090315 CED Project support_update_20100325 Task Order 20 ice services assessment &amp; invoice" xfId="9560" xr:uid="{00000000-0005-0000-0000-00004C250000}"/>
    <cellStyle name="R_PRICE SCHEDULES_20090315 CED Project support_update_20100329 Updated Task 53 Gen Transf Forecast ice services" xfId="9561" xr:uid="{00000000-0005-0000-0000-00004D250000}"/>
    <cellStyle name="R_PRICE SCHEDULES_20090315 CED Project support_update_20100425 ice services Task No 0012 FGD assessment &amp; invoice" xfId="9562" xr:uid="{00000000-0005-0000-0000-00004E250000}"/>
    <cellStyle name="R_PRICE SCHEDULES_20090315 CED Project support_update_20100425 Task 52 Cabling assessment &amp; invoice ice services" xfId="9563" xr:uid="{00000000-0005-0000-0000-00004F250000}"/>
    <cellStyle name="R_PRICE SCHEDULES_20090315 CED Project support_update_20100425 Task order 04 ice services assessment &amp; invoice" xfId="9564" xr:uid="{00000000-0005-0000-0000-000050250000}"/>
    <cellStyle name="R_PRICE SCHEDULES_20090315 CED Project support_update_20100425 Task Order 29 ice services assessment &amp; invoice" xfId="9565" xr:uid="{00000000-0005-0000-0000-000051250000}"/>
    <cellStyle name="R_PRICE SCHEDULES_20090315 CED Project support_update_20100425 Task Order 51 ice services assessment &amp; invoice" xfId="9566" xr:uid="{00000000-0005-0000-0000-000052250000}"/>
    <cellStyle name="R_PRICE SCHEDULES_20090315 CED Project support_update_20100425 Task Order 55 ice services assessment &amp; invoice" xfId="9567" xr:uid="{00000000-0005-0000-0000-000053250000}"/>
    <cellStyle name="R_PRICE SCHEDULES_20090315 CED Project support_update_20100425 Task Order 56 ice services assessment &amp; invoice" xfId="9568" xr:uid="{00000000-0005-0000-0000-000054250000}"/>
    <cellStyle name="R_PRICE SCHEDULES_20090315 CED Project support_update_20100429 CED Project support Timesheet current" xfId="9569" xr:uid="{00000000-0005-0000-0000-000055250000}"/>
    <cellStyle name="R_PRICE SCHEDULES_20090315 CED Project support_update_20100525 ice services Task No 0012 FGD assessment" xfId="9570" xr:uid="{00000000-0005-0000-0000-000056250000}"/>
    <cellStyle name="R_PRICE SCHEDULES_20090315 CED Project support_update_20100525 Task order 04 ice services assessment &amp; invoice" xfId="9571" xr:uid="{00000000-0005-0000-0000-000057250000}"/>
    <cellStyle name="R_PRICE SCHEDULES_20090315 CED Project support_update_20100613 Task Order 34 ice services assessment &amp; invoice" xfId="9572" xr:uid="{00000000-0005-0000-0000-000058250000}"/>
    <cellStyle name="R_PRICE SCHEDULES_20090315 CED Project support_update_20100625 ice services Electrical &amp; C&amp;I assessment" xfId="9573" xr:uid="{00000000-0005-0000-0000-000059250000}"/>
    <cellStyle name="R_PRICE SCHEDULES_20090315 CED Project support_update_20100625 ice services Task No 0012 FGD assessment" xfId="9574" xr:uid="{00000000-0005-0000-0000-00005A250000}"/>
    <cellStyle name="R_PRICE SCHEDULES_20090315 CED Project support_update_20100625 Task order 04 ice services assessment &amp; invoice" xfId="9575" xr:uid="{00000000-0005-0000-0000-00005B250000}"/>
    <cellStyle name="R_PRICE SCHEDULES_20090315 CED Project support_update_20100625 Turbine Summary weekly Timesheets" xfId="9576" xr:uid="{00000000-0005-0000-0000-00005C250000}"/>
    <cellStyle name="R_PRICE SCHEDULES_20090315 CED Project support_update_20100725 Task order 04 ice services assessment &amp; invoice" xfId="9577" xr:uid="{00000000-0005-0000-0000-00005D250000}"/>
    <cellStyle name="R_PRICE SCHEDULES_20090315 CED Project support_update_20100803 Task order 02 Turbine ice services assessment dvw" xfId="9578" xr:uid="{00000000-0005-0000-0000-00005E250000}"/>
    <cellStyle name="R_PRICE SCHEDULES_20090315 CED Project support_update_20100820 iWeNhle Consolidated Invoices" xfId="9579" xr:uid="{00000000-0005-0000-0000-00005F250000}"/>
    <cellStyle name="R_PRICE SCHEDULES_20090315 CED Project support_update_20100820 iWeNhle Consolidated Invoices_20110725chk1 DGR ice Timesheet data - July 2011" xfId="9580" xr:uid="{00000000-0005-0000-0000-000060250000}"/>
    <cellStyle name="R_PRICE SCHEDULES_20090315 CED Project support_update_20100825 Task Order 13 ice services assessment" xfId="9581" xr:uid="{00000000-0005-0000-0000-000061250000}"/>
    <cellStyle name="R_PRICE SCHEDULES_20090315 CED Project support_update_20100902 Task order 02 Turbine ice services Ass &amp; Inv" xfId="9582" xr:uid="{00000000-0005-0000-0000-000062250000}"/>
    <cellStyle name="R_PRICE SCHEDULES_20090315 CED Project support_update_20100913 ice services Task No 0012 FGD assessment" xfId="9583" xr:uid="{00000000-0005-0000-0000-000063250000}"/>
    <cellStyle name="R_PRICE SCHEDULES_20090315 CED Project support_update_20100913 Task order 04 ice services assessment &amp; invoice" xfId="9584" xr:uid="{00000000-0005-0000-0000-000064250000}"/>
    <cellStyle name="R_PRICE SCHEDULES_20090315 CED Project support_update_20100925 ice services Medupi Electrical C&amp;I assessment" xfId="9585" xr:uid="{00000000-0005-0000-0000-000065250000}"/>
    <cellStyle name="R_PRICE SCHEDULES_20090315 CED Project support_update_20101008 Task 53 Generation ice services assessment &amp; invoice" xfId="9586" xr:uid="{00000000-0005-0000-0000-000066250000}"/>
    <cellStyle name="R_PRICE SCHEDULES_20090315 CED Project support_update_20101008 Task order 04 ice services assessment &amp; invoice (1)" xfId="9587" xr:uid="{00000000-0005-0000-0000-000067250000}"/>
    <cellStyle name="R_PRICE SCHEDULES_20090315 CED Project support_update_20101011 update ice services Task No 0012 FGD assessments &amp; invoices" xfId="9588" xr:uid="{00000000-0005-0000-0000-000068250000}"/>
    <cellStyle name="R_PRICE SCHEDULES_20090315 CED Project support_update_20101024 25Sep2010 Assess &amp; Inv Task order 02 Turbine ice services" xfId="9589" xr:uid="{00000000-0005-0000-0000-000069250000}"/>
    <cellStyle name="R_PRICE SCHEDULES_20090315 CED Project support_update_20101025 Assessment ice services Task No 0012 FGD &amp; invoice" xfId="9590" xr:uid="{00000000-0005-0000-0000-00006A250000}"/>
    <cellStyle name="R_PRICE SCHEDULES_20090315 CED Project support_update_20101025 ice services assessment Task 52 Cabling &amp; invoice" xfId="9591" xr:uid="{00000000-0005-0000-0000-00006B250000}"/>
    <cellStyle name="R_PRICE SCHEDULES_20090315 CED Project support_update_20101025 ice services Medupi Electrical C&amp;I assessment &amp; invoice" xfId="9592" xr:uid="{00000000-0005-0000-0000-00006C250000}"/>
    <cellStyle name="R_PRICE SCHEDULES_20090315 CED Project support_update_20101025 Task Order 13 ice services assessment" xfId="9593" xr:uid="{00000000-0005-0000-0000-00006D250000}"/>
    <cellStyle name="R_PRICE SCHEDULES_20090315 CED Project support_update_20101029 Task order 04 ice services assessment &amp; invoice" xfId="9594" xr:uid="{00000000-0005-0000-0000-00006E250000}"/>
    <cellStyle name="R_PRICE SCHEDULES_20090315 CED Project support_update_20101109 Task 0064 Terr undergrd ice services" xfId="9595" xr:uid="{00000000-0005-0000-0000-00006F250000}"/>
    <cellStyle name="R_PRICE SCHEDULES_20090315 CED Project support_update_20101116 From 1550  iWeNhle Consolidated Invoices" xfId="9596" xr:uid="{00000000-0005-0000-0000-000070250000}"/>
    <cellStyle name="R_PRICE SCHEDULES_20090315 CED Project support_update_20101116 From 1550  iWeNhle Consolidated Invoices_20110725chk1 DGR ice Timesheet data - July 2011" xfId="9597" xr:uid="{00000000-0005-0000-0000-000071250000}"/>
    <cellStyle name="R_PRICE SCHEDULES_20090315 CED Project support_update_2010825 Assessment &amp; invoice Task 0063 BoP ice services" xfId="9598" xr:uid="{00000000-0005-0000-0000-000072250000}"/>
    <cellStyle name="R_PRICE SCHEDULES_20090315 CED Project support_update_Agreed Final Hours" xfId="9599" xr:uid="{00000000-0005-0000-0000-000073250000}"/>
    <cellStyle name="R_PRICE SCHEDULES_20090315 CED Project support_update_CHECK 20091116JvD Updated Kusile Coal &amp; Ash allocation of hrs" xfId="9600" xr:uid="{00000000-0005-0000-0000-000074250000}"/>
    <cellStyle name="R_PRICE SCHEDULES_20090317 CED Project support_update" xfId="9601" xr:uid="{00000000-0005-0000-0000-000075250000}"/>
    <cellStyle name="R_PRICE SCHEDULES_20090425 Napo CHECK Kusile task orders 25  26" xfId="9602" xr:uid="{00000000-0005-0000-0000-000076250000}"/>
    <cellStyle name="R_PRICE SCHEDULES_20090425 Napo CHECK Kusile task orders 25  26_20110725chk1 DGR ice Timesheet data - July 2011" xfId="9603" xr:uid="{00000000-0005-0000-0000-000077250000}"/>
    <cellStyle name="R_PRICE SCHEDULES_20090425 Task order 03 ice services assessment" xfId="9604" xr:uid="{00000000-0005-0000-0000-000078250000}"/>
    <cellStyle name="R_PRICE SCHEDULES_20090425 Task order 04 ice services assessment" xfId="9605" xr:uid="{00000000-0005-0000-0000-000079250000}"/>
    <cellStyle name="R_PRICE SCHEDULES_20090425 Task Order 31 ice services assessment" xfId="9606" xr:uid="{00000000-0005-0000-0000-00007A250000}"/>
    <cellStyle name="R_PRICE SCHEDULES_20090522 CED Project support services" xfId="9607" xr:uid="{00000000-0005-0000-0000-00007B250000}"/>
    <cellStyle name="R_PRICE SCHEDULES_20090522 CED Project support services_20110725chk1 DGR ice Timesheet data - July 2011" xfId="9608" xr:uid="{00000000-0005-0000-0000-00007C250000}"/>
    <cellStyle name="R_PRICE SCHEDULES_20090630 Extn Komati Time &amp; Cost" xfId="9609" xr:uid="{00000000-0005-0000-0000-00007D250000}"/>
    <cellStyle name="R_PRICE SCHEDULES_20090715 Extn Komati Time &amp; Cost" xfId="9610" xr:uid="{00000000-0005-0000-0000-00007E250000}"/>
    <cellStyle name="R_PRICE SCHEDULES_20090725 Task order 02 ice services assessment" xfId="9611" xr:uid="{00000000-0005-0000-0000-00007F250000}"/>
    <cellStyle name="R_PRICE SCHEDULES_20090725 Task order 03 ice services assessment" xfId="9612" xr:uid="{00000000-0005-0000-0000-000080250000}"/>
    <cellStyle name="R_PRICE SCHEDULES_20090725 Task order 04 ice services assessment" xfId="9613" xr:uid="{00000000-0005-0000-0000-000081250000}"/>
    <cellStyle name="R_PRICE SCHEDULES_20090725 Task order 08 ice services assessment" xfId="9614" xr:uid="{00000000-0005-0000-0000-000082250000}"/>
    <cellStyle name="R_PRICE SCHEDULES_20090725 Task Order 09 ice services assessment" xfId="9615" xr:uid="{00000000-0005-0000-0000-000083250000}"/>
    <cellStyle name="R_PRICE SCHEDULES_20090725 Task order 34 ice services assessment" xfId="9616" xr:uid="{00000000-0005-0000-0000-000084250000}"/>
    <cellStyle name="R_PRICE SCHEDULES_20090725rev Extn Komati Time &amp; Cost" xfId="9617" xr:uid="{00000000-0005-0000-0000-000085250000}"/>
    <cellStyle name="R_PRICE SCHEDULES_20090825rev Extn Komati Time &amp; Cost" xfId="9618" xr:uid="{00000000-0005-0000-0000-000086250000}"/>
    <cellStyle name="R_PRICE SCHEDULES_20090907 hour alloc Status Task order Nos 35  36 Diesel Gen  UPS" xfId="9619" xr:uid="{00000000-0005-0000-0000-000087250000}"/>
    <cellStyle name="R_PRICE SCHEDULES_20090907 hour alloc Status Task order Nos 35  36 Diesel Gen  UPS_20110725chk1 DGR ice Timesheet data - July 2011" xfId="9620" xr:uid="{00000000-0005-0000-0000-000088250000}"/>
    <cellStyle name="R_PRICE SCHEDULES_20090908 Extn Komati Time &amp; Cost" xfId="9621" xr:uid="{00000000-0005-0000-0000-000089250000}"/>
    <cellStyle name="R_PRICE SCHEDULES_20090925rev Extn Komati Time &amp; Cost" xfId="9622" xr:uid="{00000000-0005-0000-0000-00008A250000}"/>
    <cellStyle name="R_PRICE SCHEDULES_20090925tm Komati Hrs &amp; km ice services" xfId="9623" xr:uid="{00000000-0005-0000-0000-00008B250000}"/>
    <cellStyle name="R_PRICE SCHEDULES_20090925tm Komati Hrs &amp; km ice services_20100225rev Extn Komati Time &amp; Cost" xfId="9624" xr:uid="{00000000-0005-0000-0000-00008C250000}"/>
    <cellStyle name="R_PRICE SCHEDULES_20090925tm Komati Hrs &amp; km ice services_20100225rev1 Extn Komati Time &amp; Cost" xfId="9625" xr:uid="{00000000-0005-0000-0000-00008D250000}"/>
    <cellStyle name="R_PRICE SCHEDULES_20090925tm Komati Hrs &amp; km ice services_20100325 Extn Komati Time &amp; Cost" xfId="9626" xr:uid="{00000000-0005-0000-0000-00008E250000}"/>
    <cellStyle name="R_PRICE SCHEDULES_20090925tm Komati Hrs &amp; km ice services_20100325rev Extn Komati Time &amp; Cost" xfId="9627" xr:uid="{00000000-0005-0000-0000-00008F250000}"/>
    <cellStyle name="R_PRICE SCHEDULES_20090925tm Komati Hrs &amp; km ice services_20100325tm Extn Komati Hours &amp; km" xfId="9628" xr:uid="{00000000-0005-0000-0000-000090250000}"/>
    <cellStyle name="R_PRICE SCHEDULES_20090925tm Komati Hrs &amp; km ice services_20100423 Extn Komati Time &amp; Cost" xfId="9629" xr:uid="{00000000-0005-0000-0000-000091250000}"/>
    <cellStyle name="R_PRICE SCHEDULES_20090925tm Komati Hrs &amp; km ice services_20100525 Extn Komati Time &amp; Cost" xfId="9630" xr:uid="{00000000-0005-0000-0000-000092250000}"/>
    <cellStyle name="R_PRICE SCHEDULES_20090925tm Komati Hrs &amp; km ice services_20100525cm Komati assessment Hrs &amp; km_2" xfId="9631" xr:uid="{00000000-0005-0000-0000-000093250000}"/>
    <cellStyle name="R_PRICE SCHEDULES_20090925tm Komati Hrs &amp; km ice services_20100625 Extn Komati Time &amp; Cost" xfId="9632" xr:uid="{00000000-0005-0000-0000-000094250000}"/>
    <cellStyle name="R_PRICE SCHEDULES_20090925tm Komati Hrs &amp; km ice services_20100625cm Komati services assessment hrs &amp; km" xfId="9633" xr:uid="{00000000-0005-0000-0000-000095250000}"/>
    <cellStyle name="R_PRICE SCHEDULES_20090925tm Komati Hrs &amp; km ice services_20100721cm Komati Services Hours &amp; km" xfId="9634" xr:uid="{00000000-0005-0000-0000-000096250000}"/>
    <cellStyle name="R_PRICE SCHEDULES_20090925tm Komati Hrs &amp; km ice services_20100721tm Komati Services Hours &amp; km" xfId="9635" xr:uid="{00000000-0005-0000-0000-000097250000}"/>
    <cellStyle name="R_PRICE SCHEDULES_20090925tm Komati Hrs &amp; km ice services_20100725rev2 Extn Komati Time &amp; Cost" xfId="9636" xr:uid="{00000000-0005-0000-0000-000098250000}"/>
    <cellStyle name="R_PRICE SCHEDULES_20090925tm Komati Hrs &amp; km ice services_20100825cm Komati Services Hours &amp; km" xfId="9637" xr:uid="{00000000-0005-0000-0000-000099250000}"/>
    <cellStyle name="R_PRICE SCHEDULES_20090925tm Komati Hrs &amp; km ice services_20100825Rev Extn Komati Time &amp; Cost" xfId="9638" xr:uid="{00000000-0005-0000-0000-00009A250000}"/>
    <cellStyle name="R_PRICE SCHEDULES_20090925tm Komati Hrs &amp; km ice services_20100925REV Assessment 4600005911 Komati ice services" xfId="9639" xr:uid="{00000000-0005-0000-0000-00009B250000}"/>
    <cellStyle name="R_PRICE SCHEDULES_20090925tm Komati Hrs &amp; km ice services_20100925REV Assessment 4600005911 Komati ice services_20110725chk1 DGR ice Timesheet data - July 2011" xfId="9640" xr:uid="{00000000-0005-0000-0000-00009C250000}"/>
    <cellStyle name="R_PRICE SCHEDULES_20090925tm Komati Hrs &amp; km ice services_20100928 Extn Komati Time &amp; Cost" xfId="9641" xr:uid="{00000000-0005-0000-0000-00009D250000}"/>
    <cellStyle name="R_PRICE SCHEDULES_20090925tm Komati Hrs &amp; km ice services_20100929rev check ICE daily capture 2010" xfId="9642" xr:uid="{00000000-0005-0000-0000-00009E250000}"/>
    <cellStyle name="R_PRICE SCHEDULES_20090925tm Komati Hrs &amp; km ice services_20101028 ice assessment &amp; invoice Oct2010" xfId="9643" xr:uid="{00000000-0005-0000-0000-00009F250000}"/>
    <cellStyle name="R_PRICE SCHEDULES_20090925tm Komati Hrs &amp; km ice services_2010425cm Extn Komati Hours &amp; km" xfId="9644" xr:uid="{00000000-0005-0000-0000-0000A0250000}"/>
    <cellStyle name="R_PRICE SCHEDULES_20090925tm Komati Hrs &amp; km ice services_2010425tm Extn Komati Hours &amp; km" xfId="9645" xr:uid="{00000000-0005-0000-0000-0000A1250000}"/>
    <cellStyle name="R_PRICE SCHEDULES_20090925tm Komati Hrs &amp; km ice services_20110725chk1 DGR ice Timesheet data - July 2011" xfId="9646" xr:uid="{00000000-0005-0000-0000-0000A2250000}"/>
    <cellStyle name="R_PRICE SCHEDULES_20091025 Task order 02 ice services assessment" xfId="9647" xr:uid="{00000000-0005-0000-0000-0000A3250000}"/>
    <cellStyle name="R_PRICE SCHEDULES_20091025 Task order 03 ice services assessment" xfId="9648" xr:uid="{00000000-0005-0000-0000-0000A4250000}"/>
    <cellStyle name="R_PRICE SCHEDULES_20091025 Task order 04 ice services assessment" xfId="9649" xr:uid="{00000000-0005-0000-0000-0000A5250000}"/>
    <cellStyle name="R_PRICE SCHEDULES_20091025 Task order 08 ice services assessment" xfId="9650" xr:uid="{00000000-0005-0000-0000-0000A6250000}"/>
    <cellStyle name="R_PRICE SCHEDULES_20091025 Task Order 09 ice services assessment" xfId="9651" xr:uid="{00000000-0005-0000-0000-0000A7250000}"/>
    <cellStyle name="R_PRICE SCHEDULES_20091025 Task Order 12 ice services assessment" xfId="9652" xr:uid="{00000000-0005-0000-0000-0000A8250000}"/>
    <cellStyle name="R_PRICE SCHEDULES_20091025 Task Order 18 ice services assessment" xfId="9653" xr:uid="{00000000-0005-0000-0000-0000A9250000}"/>
    <cellStyle name="R_PRICE SCHEDULES_20091025 Task Order 20 ice services assessment" xfId="9654" xr:uid="{00000000-0005-0000-0000-0000AA250000}"/>
    <cellStyle name="R_PRICE SCHEDULES_20091025 Task Order 22 ice services assessment" xfId="9655" xr:uid="{00000000-0005-0000-0000-0000AB250000}"/>
    <cellStyle name="R_PRICE SCHEDULES_20091025 Task Order 24 ice services assessment" xfId="9656" xr:uid="{00000000-0005-0000-0000-0000AC250000}"/>
    <cellStyle name="R_PRICE SCHEDULES_20091025 Task Order 25 ice services assessment" xfId="9657" xr:uid="{00000000-0005-0000-0000-0000AD250000}"/>
    <cellStyle name="R_PRICE SCHEDULES_20091025 Task Order 25&amp;26 ice services assessment" xfId="9658" xr:uid="{00000000-0005-0000-0000-0000AE250000}"/>
    <cellStyle name="R_PRICE SCHEDULES_20091025 Task Order 26 ice services assessment" xfId="9659" xr:uid="{00000000-0005-0000-0000-0000AF250000}"/>
    <cellStyle name="R_PRICE SCHEDULES_20091025 Task Order 28 ice services assessment Mercury SS" xfId="9660" xr:uid="{00000000-0005-0000-0000-0000B0250000}"/>
    <cellStyle name="R_PRICE SCHEDULES_20091025 Task Order 29 ice services assessment" xfId="9661" xr:uid="{00000000-0005-0000-0000-0000B1250000}"/>
    <cellStyle name="R_PRICE SCHEDULES_20091025 Task Order 31 ice services assessment" xfId="9662" xr:uid="{00000000-0005-0000-0000-0000B2250000}"/>
    <cellStyle name="R_PRICE SCHEDULES_20091025 Task Order 33 ice services assessment" xfId="9663" xr:uid="{00000000-0005-0000-0000-0000B3250000}"/>
    <cellStyle name="R_PRICE SCHEDULES_20091025 Task Order 34 ice services assessment" xfId="9664" xr:uid="{00000000-0005-0000-0000-0000B4250000}"/>
    <cellStyle name="R_PRICE SCHEDULES_20091025 Task Order 35 ice services assessment" xfId="9665" xr:uid="{00000000-0005-0000-0000-0000B5250000}"/>
    <cellStyle name="R_PRICE SCHEDULES_20091025 Task Order 36 ice services assessment" xfId="9666" xr:uid="{00000000-0005-0000-0000-0000B6250000}"/>
    <cellStyle name="R_PRICE SCHEDULES_20091025 Task Order 37 ice services assessment" xfId="9667" xr:uid="{00000000-0005-0000-0000-0000B7250000}"/>
    <cellStyle name="R_PRICE SCHEDULES_20091025 Task Order 37 Revised split ice services assessment" xfId="9668" xr:uid="{00000000-0005-0000-0000-0000B8250000}"/>
    <cellStyle name="R_PRICE SCHEDULES_20091025 Task Order 39 ice services assessment" xfId="9669" xr:uid="{00000000-0005-0000-0000-0000B9250000}"/>
    <cellStyle name="R_PRICE SCHEDULES_20091025 Task Order 40 ice services assessment" xfId="9670" xr:uid="{00000000-0005-0000-0000-0000BA250000}"/>
    <cellStyle name="R_PRICE SCHEDULES_20091025 Task Order 41 ice services assessment &amp; invoice" xfId="9671" xr:uid="{00000000-0005-0000-0000-0000BB250000}"/>
    <cellStyle name="R_PRICE SCHEDULES_20091025 Task Order 42 ice services assessment" xfId="9672" xr:uid="{00000000-0005-0000-0000-0000BC250000}"/>
    <cellStyle name="R_PRICE SCHEDULES_20091025 Task Order 43 ice services assessment" xfId="9673" xr:uid="{00000000-0005-0000-0000-0000BD250000}"/>
    <cellStyle name="R_PRICE SCHEDULES_20091025 Task Order 44 ice services assessment" xfId="9674" xr:uid="{00000000-0005-0000-0000-0000BE250000}"/>
    <cellStyle name="R_PRICE SCHEDULES_20091025cm Komati Hrs &amp; km ice services" xfId="9675" xr:uid="{00000000-0005-0000-0000-0000BF250000}"/>
    <cellStyle name="R_PRICE SCHEDULES_20091025Rev Task Order 26 ice services assessment" xfId="9676" xr:uid="{00000000-0005-0000-0000-0000C0250000}"/>
    <cellStyle name="R_PRICE SCHEDULES_20091025rev1 Extn Komati Time &amp; Cost" xfId="9677" xr:uid="{00000000-0005-0000-0000-0000C1250000}"/>
    <cellStyle name="R_PRICE SCHEDULES_20091025rev2 Extn Komati Time &amp; Cost" xfId="9678" xr:uid="{00000000-0005-0000-0000-0000C2250000}"/>
    <cellStyle name="R_PRICE SCHEDULES_20091030rev3 CED Project support services" xfId="9679" xr:uid="{00000000-0005-0000-0000-0000C3250000}"/>
    <cellStyle name="R_PRICE SCHEDULES_20091030rev3 CED Project support services_20110725chk1 DGR ice Timesheet data - July 2011" xfId="9680" xr:uid="{00000000-0005-0000-0000-0000C4250000}"/>
    <cellStyle name="R_PRICE SCHEDULES_200911 chk Task 41 Kusile Silos forecast" xfId="9681" xr:uid="{00000000-0005-0000-0000-0000C5250000}"/>
    <cellStyle name="R_PRICE SCHEDULES_200911 chk Task 41 Kusile Silos forecast_20110725chk1 DGR ice Timesheet data - July 2011" xfId="9682" xr:uid="{00000000-0005-0000-0000-0000C6250000}"/>
    <cellStyle name="R_PRICE SCHEDULES_200911 Task Order 46 ice services Forecast" xfId="9683" xr:uid="{00000000-0005-0000-0000-0000C7250000}"/>
    <cellStyle name="R_PRICE SCHEDULES_200911 Task Order 46 ice services Forecast_20110725chk1 DGR ice Timesheet data - July 2011" xfId="9684" xr:uid="{00000000-0005-0000-0000-0000C8250000}"/>
    <cellStyle name="R_PRICE SCHEDULES_20091101rev CED Project support services" xfId="9685" xr:uid="{00000000-0005-0000-0000-0000C9250000}"/>
    <cellStyle name="R_PRICE SCHEDULES_20091101rev CED Project support services_20110725chk1 DGR ice Timesheet data - July 2011" xfId="9686" xr:uid="{00000000-0005-0000-0000-0000CA250000}"/>
    <cellStyle name="R_PRICE SCHEDULES_20091102 CED Project support services" xfId="9687" xr:uid="{00000000-0005-0000-0000-0000CB250000}"/>
    <cellStyle name="R_PRICE SCHEDULES_20091102 CED Project support services_20110725chk1 DGR ice Timesheet data - July 2011" xfId="9688" xr:uid="{00000000-0005-0000-0000-0000CC250000}"/>
    <cellStyle name="R_PRICE SCHEDULES_20091103 CED Project support services" xfId="9689" xr:uid="{00000000-0005-0000-0000-0000CD250000}"/>
    <cellStyle name="R_PRICE SCHEDULES_20091103 CED Project support services_20110725chk1 DGR ice Timesheet data - July 2011" xfId="9690" xr:uid="{00000000-0005-0000-0000-0000CE250000}"/>
    <cellStyle name="R_PRICE SCHEDULES_20091104 CED Project support services" xfId="9691" xr:uid="{00000000-0005-0000-0000-0000CF250000}"/>
    <cellStyle name="R_PRICE SCHEDULES_20091104 CED Project support services_20110725chk1 DGR ice Timesheet data - July 2011" xfId="9692" xr:uid="{00000000-0005-0000-0000-0000D0250000}"/>
    <cellStyle name="R_PRICE SCHEDULES_20091105 CED Project support services" xfId="9693" xr:uid="{00000000-0005-0000-0000-0000D1250000}"/>
    <cellStyle name="R_PRICE SCHEDULES_20091105 CED Project support services_20110725chk1 DGR ice Timesheet data - July 2011" xfId="9694" xr:uid="{00000000-0005-0000-0000-0000D2250000}"/>
    <cellStyle name="R_PRICE SCHEDULES_20091125 Task order 02 ice services assessment" xfId="9695" xr:uid="{00000000-0005-0000-0000-0000D3250000}"/>
    <cellStyle name="R_PRICE SCHEDULES_20091125 Task order 04 ice services assessment" xfId="9696" xr:uid="{00000000-0005-0000-0000-0000D4250000}"/>
    <cellStyle name="R_PRICE SCHEDULES_20091125 Task Order 31 ice services assessment &amp; invoice" xfId="9697" xr:uid="{00000000-0005-0000-0000-0000D5250000}"/>
    <cellStyle name="R_PRICE SCHEDULES_20091125 Task Order 32 ice services assessment" xfId="9698" xr:uid="{00000000-0005-0000-0000-0000D6250000}"/>
    <cellStyle name="R_PRICE SCHEDULES_20091125 Task Order 47 ice services assessment" xfId="9699" xr:uid="{00000000-0005-0000-0000-0000D7250000}"/>
    <cellStyle name="R_PRICE SCHEDULES_20091125cindy Komati Hrs &amp; km ice services" xfId="9700" xr:uid="{00000000-0005-0000-0000-0000D8250000}"/>
    <cellStyle name="R_PRICE SCHEDULES_20091125tm rev Komati Hrs &amp; km ice services" xfId="9701" xr:uid="{00000000-0005-0000-0000-0000D9250000}"/>
    <cellStyle name="R_PRICE SCHEDULES_200911rev Extn Komati Time &amp; Cost" xfId="9702" xr:uid="{00000000-0005-0000-0000-0000DA250000}"/>
    <cellStyle name="R_PRICE SCHEDULES_20091208 CED Project support services_nic003" xfId="9703" xr:uid="{00000000-0005-0000-0000-0000DB250000}"/>
    <cellStyle name="R_PRICE SCHEDULES_20091208 CED Project support services_nic003_20110725chk1 DGR ice Timesheet data - July 2011" xfId="9704" xr:uid="{00000000-0005-0000-0000-0000DC250000}"/>
    <cellStyle name="R_PRICE SCHEDULES_20091209 CED Task order list" xfId="9705" xr:uid="{00000000-0005-0000-0000-0000DD250000}"/>
    <cellStyle name="R_PRICE SCHEDULES_20091209 CED Task order list_20110725chk1 DGR ice Timesheet data - July 2011" xfId="9706" xr:uid="{00000000-0005-0000-0000-0000DE250000}"/>
    <cellStyle name="R_PRICE SCHEDULES_20091211 Task 29 Forecast ice services" xfId="9707" xr:uid="{00000000-0005-0000-0000-0000DF250000}"/>
    <cellStyle name="R_PRICE SCHEDULES_20091211 Task 51 Forecast ice services" xfId="9708" xr:uid="{00000000-0005-0000-0000-0000E0250000}"/>
    <cellStyle name="R_PRICE SCHEDULES_20091214 CED Project support services" xfId="9709" xr:uid="{00000000-0005-0000-0000-0000E1250000}"/>
    <cellStyle name="R_PRICE SCHEDULES_20091214 CED Project support services_20110725chk1 DGR ice Timesheet data - July 2011" xfId="9710" xr:uid="{00000000-0005-0000-0000-0000E2250000}"/>
    <cellStyle name="R_PRICE SCHEDULES_20091225 Task order 04 ice services assessment &amp; invoice" xfId="9711" xr:uid="{00000000-0005-0000-0000-0000E3250000}"/>
    <cellStyle name="R_PRICE SCHEDULES_20091225 Task Order 20 ice services assessment &amp; invoice" xfId="9712" xr:uid="{00000000-0005-0000-0000-0000E4250000}"/>
    <cellStyle name="R_PRICE SCHEDULES_20091225 Task order 46 assessment &amp; invoice" xfId="9713" xr:uid="{00000000-0005-0000-0000-0000E5250000}"/>
    <cellStyle name="R_PRICE SCHEDULES_20091225 Task order 46 assessment &amp; invoice_20110725chk1 DGR ice Timesheet data - July 2011" xfId="9714" xr:uid="{00000000-0005-0000-0000-0000E6250000}"/>
    <cellStyle name="R_PRICE SCHEDULES_20091230 CED Project support services" xfId="9715" xr:uid="{00000000-0005-0000-0000-0000E7250000}"/>
    <cellStyle name="R_PRICE SCHEDULES_20091230 CED Project support services_20110725chk1 DGR ice Timesheet data - July 2011" xfId="9716" xr:uid="{00000000-0005-0000-0000-0000E8250000}"/>
    <cellStyle name="R_PRICE SCHEDULES_20091230rev1 CED Project support services" xfId="9717" xr:uid="{00000000-0005-0000-0000-0000E9250000}"/>
    <cellStyle name="R_PRICE SCHEDULES_20091230rev1 CED Project support services_20110725chk1 DGR ice Timesheet data - July 2011" xfId="9718" xr:uid="{00000000-0005-0000-0000-0000EA250000}"/>
    <cellStyle name="R_PRICE SCHEDULES_20091231 Task 52 Forecast ice services" xfId="9719" xr:uid="{00000000-0005-0000-0000-0000EB250000}"/>
    <cellStyle name="R_PRICE SCHEDULES_200912rev1 Extn Komati Time &amp; Cost" xfId="9720" xr:uid="{00000000-0005-0000-0000-0000EC250000}"/>
    <cellStyle name="R_PRICE SCHEDULES_20100104 CED Project support services" xfId="9721" xr:uid="{00000000-0005-0000-0000-0000ED250000}"/>
    <cellStyle name="R_PRICE SCHEDULES_20100104 CED Project support services_20110725chk1 DGR ice Timesheet data - July 2011" xfId="9722" xr:uid="{00000000-0005-0000-0000-0000EE250000}"/>
    <cellStyle name="R_PRICE SCHEDULES_20100125 Task 51 Hrs to date ice services" xfId="9723" xr:uid="{00000000-0005-0000-0000-0000EF250000}"/>
    <cellStyle name="R_PRICE SCHEDULES_20100125 Task 51 Hrs to date ice services_20110725chk1 DGR ice Timesheet data - July 2011" xfId="9724" xr:uid="{00000000-0005-0000-0000-0000F0250000}"/>
    <cellStyle name="R_PRICE SCHEDULES_20100125 Task order 02 ice assessment hours" xfId="9725" xr:uid="{00000000-0005-0000-0000-0000F1250000}"/>
    <cellStyle name="R_PRICE SCHEDULES_20100125 Task order 02 ice services assessment" xfId="9726" xr:uid="{00000000-0005-0000-0000-0000F2250000}"/>
    <cellStyle name="R_PRICE SCHEDULES_20100125 Task Order 20 ice services assessment &amp; invoice" xfId="9727" xr:uid="{00000000-0005-0000-0000-0000F3250000}"/>
    <cellStyle name="R_PRICE SCHEDULES_20100125 Task Order 45 ice services assessment" xfId="9728" xr:uid="{00000000-0005-0000-0000-0000F4250000}"/>
    <cellStyle name="R_PRICE SCHEDULES_20100125 Task Order 51 ice services assessment &amp; invoice" xfId="9729" xr:uid="{00000000-0005-0000-0000-0000F5250000}"/>
    <cellStyle name="R_PRICE SCHEDULES_20100125cm Komati Hrs &amp; km ice services" xfId="9730" xr:uid="{00000000-0005-0000-0000-0000F6250000}"/>
    <cellStyle name="R_PRICE SCHEDULES_20100125dm Task Order 20 ice services assessment &amp; invoice" xfId="9731" xr:uid="{00000000-0005-0000-0000-0000F7250000}"/>
    <cellStyle name="R_PRICE SCHEDULES_20100125rev Extn Komati Time &amp; Cost" xfId="9732" xr:uid="{00000000-0005-0000-0000-0000F8250000}"/>
    <cellStyle name="R_PRICE SCHEDULES_20100210Rev CED Project support services" xfId="9733" xr:uid="{00000000-0005-0000-0000-0000F9250000}"/>
    <cellStyle name="R_PRICE SCHEDULES_20100210Rev CED Project support services_20110725chk1 DGR ice Timesheet data - July 2011" xfId="9734" xr:uid="{00000000-0005-0000-0000-0000FA250000}"/>
    <cellStyle name="R_PRICE SCHEDULES_20100225 Task order 04 ice services assessment &amp; invoice" xfId="9735" xr:uid="{00000000-0005-0000-0000-0000FB250000}"/>
    <cellStyle name="R_PRICE SCHEDULES_20100225rev Extn Komati Time &amp; Cost" xfId="9736" xr:uid="{00000000-0005-0000-0000-0000FC250000}"/>
    <cellStyle name="R_PRICE SCHEDULES_20100225rev1 Extn Komati Time &amp; Cost" xfId="9737" xr:uid="{00000000-0005-0000-0000-0000FD250000}"/>
    <cellStyle name="R_PRICE SCHEDULES_20100302 Task No 13 Gen Transf proposal ice services" xfId="9738" xr:uid="{00000000-0005-0000-0000-0000FE250000}"/>
    <cellStyle name="R_PRICE SCHEDULES_20100304 CED Project support services" xfId="9739" xr:uid="{00000000-0005-0000-0000-0000FF250000}"/>
    <cellStyle name="R_PRICE SCHEDULES_20100304 CED Project support services_20110725chk1 DGR ice Timesheet data - July 2011" xfId="9740" xr:uid="{00000000-0005-0000-0000-000000260000}"/>
    <cellStyle name="R_PRICE SCHEDULES_20100304rev1 CED Project support services" xfId="9741" xr:uid="{00000000-0005-0000-0000-000001260000}"/>
    <cellStyle name="R_PRICE SCHEDULES_20100304rev1 CED Project support services_20110725chk1 DGR ice Timesheet data - July 2011" xfId="9742" xr:uid="{00000000-0005-0000-0000-000002260000}"/>
    <cellStyle name="R_PRICE SCHEDULES_20100325 Extn Komati Time &amp; Cost" xfId="9743" xr:uid="{00000000-0005-0000-0000-000003260000}"/>
    <cellStyle name="R_PRICE SCHEDULES_20100325 Task 51 Hrs to date ice services" xfId="9744" xr:uid="{00000000-0005-0000-0000-000004260000}"/>
    <cellStyle name="R_PRICE SCHEDULES_20100325 Task 51 Hrs to date ice services_20110725chk1 DGR ice Timesheet data - July 2011" xfId="9745" xr:uid="{00000000-0005-0000-0000-000005260000}"/>
    <cellStyle name="R_PRICE SCHEDULES_20100325 Task order 02 ice services assessment &amp; invoice" xfId="9746" xr:uid="{00000000-0005-0000-0000-000006260000}"/>
    <cellStyle name="R_PRICE SCHEDULES_20100325 Task order 02 ice services Turbine details" xfId="9747" xr:uid="{00000000-0005-0000-0000-000007260000}"/>
    <cellStyle name="R_PRICE SCHEDULES_20100325 Task order 02 ice services Turbine details_20110725chk1 DGR ice Timesheet data - July 2011" xfId="9748" xr:uid="{00000000-0005-0000-0000-000008260000}"/>
    <cellStyle name="R_PRICE SCHEDULES_20100325rev Extn Komati Time &amp; Cost" xfId="9749" xr:uid="{00000000-0005-0000-0000-000009260000}"/>
    <cellStyle name="R_PRICE SCHEDULES_20100325tm Extn Komati Hours &amp; km" xfId="9750" xr:uid="{00000000-0005-0000-0000-00000A260000}"/>
    <cellStyle name="R_PRICE SCHEDULES_20100329 Updated Task 53 Gen Transf Forecast ice services" xfId="9751" xr:uid="{00000000-0005-0000-0000-00000B260000}"/>
    <cellStyle name="R_PRICE SCHEDULES_20100408 Task No 0012 FGD proposal ice services" xfId="9752" xr:uid="{00000000-0005-0000-0000-00000C260000}"/>
    <cellStyle name="R_PRICE SCHEDULES_20100423 Extn Komati Time &amp; Cost" xfId="9753" xr:uid="{00000000-0005-0000-0000-00000D260000}"/>
    <cellStyle name="R_PRICE SCHEDULES_20100425 Task 29 Limestone Hrs ice services" xfId="9754" xr:uid="{00000000-0005-0000-0000-00000E260000}"/>
    <cellStyle name="R_PRICE SCHEDULES_20100425 Task 29 Limestone Hrs ice services_20110725chk1 DGR ice Timesheet data - July 2011" xfId="9755" xr:uid="{00000000-0005-0000-0000-00000F260000}"/>
    <cellStyle name="R_PRICE SCHEDULES_20100425 Task Order 29 ice services assessment &amp; invoice" xfId="9756" xr:uid="{00000000-0005-0000-0000-000010260000}"/>
    <cellStyle name="R_PRICE SCHEDULES_20100425 Task Order 51 ice services assessment &amp; invoice" xfId="9757" xr:uid="{00000000-0005-0000-0000-000011260000}"/>
    <cellStyle name="R_PRICE SCHEDULES_20100429 CED Project support Timesheet current" xfId="9758" xr:uid="{00000000-0005-0000-0000-000012260000}"/>
    <cellStyle name="R_PRICE SCHEDULES_20100429 CED Project support Timesheet current_20110725chk1 DGR ice Timesheet data - July 2011" xfId="9759" xr:uid="{00000000-0005-0000-0000-000013260000}"/>
    <cellStyle name="R_PRICE SCHEDULES_20100511 Task 63 BoP hrs" xfId="9760" xr:uid="{00000000-0005-0000-0000-000014260000}"/>
    <cellStyle name="R_PRICE SCHEDULES_20100511 Task 63 BoP hrs_20110725chk1 DGR ice Timesheet data - July 2011" xfId="9761" xr:uid="{00000000-0005-0000-0000-000015260000}"/>
    <cellStyle name="R_PRICE SCHEDULES_20100518 Medupi March 2010 summary" xfId="9762" xr:uid="{00000000-0005-0000-0000-000016260000}"/>
    <cellStyle name="R_PRICE SCHEDULES_20100525 Extn Komati Time &amp; Cost" xfId="9763" xr:uid="{00000000-0005-0000-0000-000017260000}"/>
    <cellStyle name="R_PRICE SCHEDULES_20100525cm Komati assessment Hrs &amp; km_2" xfId="9764" xr:uid="{00000000-0005-0000-0000-000018260000}"/>
    <cellStyle name="R_PRICE SCHEDULES_20100625 Extn Komati Time &amp; Cost" xfId="9765" xr:uid="{00000000-0005-0000-0000-000019260000}"/>
    <cellStyle name="R_PRICE SCHEDULES_20100625 Turbine Summary weekly Timesheets" xfId="9766" xr:uid="{00000000-0005-0000-0000-00001A260000}"/>
    <cellStyle name="R_PRICE SCHEDULES_20100625cm Komati services assessment hrs &amp; km" xfId="9767" xr:uid="{00000000-0005-0000-0000-00001B260000}"/>
    <cellStyle name="R_PRICE SCHEDULES_20100721cm Komati Services Hours &amp; km" xfId="9768" xr:uid="{00000000-0005-0000-0000-00001C260000}"/>
    <cellStyle name="R_PRICE SCHEDULES_20100721tm Komati Services Hours &amp; km" xfId="9769" xr:uid="{00000000-0005-0000-0000-00001D260000}"/>
    <cellStyle name="R_PRICE SCHEDULES_20100725 Hrs to date Task 0063 BoP ice services" xfId="9770" xr:uid="{00000000-0005-0000-0000-00001E260000}"/>
    <cellStyle name="R_PRICE SCHEDULES_20100725 Hrs to date Task 0063 BoP ice services_20110725chk1 DGR ice Timesheet data - July 2011" xfId="9771" xr:uid="{00000000-0005-0000-0000-00001F260000}"/>
    <cellStyle name="R_PRICE SCHEDULES_20100725rev2 Extn Komati Time &amp; Cost" xfId="9772" xr:uid="{00000000-0005-0000-0000-000020260000}"/>
    <cellStyle name="R_PRICE SCHEDULES_20100803 Task order 02 Turbine ice services assessment dvw" xfId="9773" xr:uid="{00000000-0005-0000-0000-000021260000}"/>
    <cellStyle name="R_PRICE SCHEDULES_20100820 iWeNhle Consolidated Invoices" xfId="9774" xr:uid="{00000000-0005-0000-0000-000022260000}"/>
    <cellStyle name="R_PRICE SCHEDULES_20100820 iWeNhle Consolidated Invoices_20110725chk1 DGR ice Timesheet data - July 2011" xfId="9775" xr:uid="{00000000-0005-0000-0000-000023260000}"/>
    <cellStyle name="R_PRICE SCHEDULES_20100825cm Komati Services Hours &amp; km" xfId="9776" xr:uid="{00000000-0005-0000-0000-000024260000}"/>
    <cellStyle name="R_PRICE SCHEDULES_20100825Rev Extn Komati Time &amp; Cost" xfId="9777" xr:uid="{00000000-0005-0000-0000-000025260000}"/>
    <cellStyle name="R_PRICE SCHEDULES_20100902 Task order 02 Turbine ice services Ass &amp; Inv" xfId="9778" xr:uid="{00000000-0005-0000-0000-000026260000}"/>
    <cellStyle name="R_PRICE SCHEDULES_20100913 CED Project support Timesheet current" xfId="9779" xr:uid="{00000000-0005-0000-0000-000027260000}"/>
    <cellStyle name="R_PRICE SCHEDULES_20100913 CED Project support Timesheet current_20110725chk1 DGR ice Timesheet data - July 2011" xfId="9780" xr:uid="{00000000-0005-0000-0000-000028260000}"/>
    <cellStyle name="R_PRICE SCHEDULES_20100925REV Assessment 4600005911 Komati ice services" xfId="9781" xr:uid="{00000000-0005-0000-0000-000029260000}"/>
    <cellStyle name="R_PRICE SCHEDULES_20100925REV Assessment 4600005911 Komati ice services_20110725chk1 DGR ice Timesheet data - July 2011" xfId="9782" xr:uid="{00000000-0005-0000-0000-00002A260000}"/>
    <cellStyle name="R_PRICE SCHEDULES_20100928 Extn Komati Time &amp; Cost" xfId="9783" xr:uid="{00000000-0005-0000-0000-00002B260000}"/>
    <cellStyle name="R_PRICE SCHEDULES_20100929rev check ICE daily capture 2010" xfId="9784" xr:uid="{00000000-0005-0000-0000-00002C260000}"/>
    <cellStyle name="R_PRICE SCHEDULES_20101008 Task 53 Generation ice services assessment &amp; invoice" xfId="9785" xr:uid="{00000000-0005-0000-0000-00002D260000}"/>
    <cellStyle name="R_PRICE SCHEDULES_20101018_Challenge Session Revisions FINAL" xfId="9786" xr:uid="{00000000-0005-0000-0000-00002E260000}"/>
    <cellStyle name="R_PRICE SCHEDULES_20101020 info Task order 02 Turbine ice services assessmen" xfId="9787" xr:uid="{00000000-0005-0000-0000-00002F260000}"/>
    <cellStyle name="R_PRICE SCHEDULES_20101024 25Sep2010 Assess &amp; Inv Task order 02 Turbine ice services" xfId="9788" xr:uid="{00000000-0005-0000-0000-000030260000}"/>
    <cellStyle name="R_PRICE SCHEDULES_20101028 ice assessment &amp; invoice Oct2010" xfId="9789" xr:uid="{00000000-0005-0000-0000-000031260000}"/>
    <cellStyle name="R_PRICE SCHEDULES_20101109 CED Project support Timesheet current" xfId="9790" xr:uid="{00000000-0005-0000-0000-000032260000}"/>
    <cellStyle name="R_PRICE SCHEDULES_20101109 CED Project support Timesheet current_20110725chk1 DGR ice Timesheet data - July 2011" xfId="9791" xr:uid="{00000000-0005-0000-0000-000033260000}"/>
    <cellStyle name="R_PRICE SCHEDULES_20101109 Task 0064 Terr undergrd ice services" xfId="9792" xr:uid="{00000000-0005-0000-0000-000034260000}"/>
    <cellStyle name="R_PRICE SCHEDULES_2010425cm Extn Komati Hours &amp; km" xfId="9793" xr:uid="{00000000-0005-0000-0000-000035260000}"/>
    <cellStyle name="R_PRICE SCHEDULES_2010425tm Extn Komati Hours &amp; km" xfId="9794" xr:uid="{00000000-0005-0000-0000-000036260000}"/>
    <cellStyle name="R_PRICE SCHEDULES_2010825 Assessment &amp; invoice Task 0063 BoP ice services" xfId="9795" xr:uid="{00000000-0005-0000-0000-000037260000}"/>
    <cellStyle name="R_PRICE SCHEDULES_20110725chk1 DGR ice Timesheet data - July 2011" xfId="9796" xr:uid="{00000000-0005-0000-0000-000038260000}"/>
    <cellStyle name="R_PRICE SCHEDULES_Agreed Final Hours" xfId="9797" xr:uid="{00000000-0005-0000-0000-000039260000}"/>
    <cellStyle name="R_PRICE SCHEDULES_Agreed Final Hours_20110725chk1 DGR ice Timesheet data - July 2011" xfId="9798" xr:uid="{00000000-0005-0000-0000-00003A260000}"/>
    <cellStyle name="R_PRICE SCHEDULES_Boiler Package_Contract Control Logs Sep 2010" xfId="9799" xr:uid="{00000000-0005-0000-0000-00003B260000}"/>
    <cellStyle name="R_PRICE SCHEDULES_Book1" xfId="9800" xr:uid="{00000000-0005-0000-0000-00003C260000}"/>
    <cellStyle name="R_PRICE SCHEDULES_Book1_PC Master Report" xfId="9801" xr:uid="{00000000-0005-0000-0000-00003D260000}"/>
    <cellStyle name="R_PRICE SCHEDULES_Book1_Proposed Overall Monthly Cost Report - End March 2010" xfId="9802" xr:uid="{00000000-0005-0000-0000-00003E260000}"/>
    <cellStyle name="R_PRICE SCHEDULES_CHECK 20091116JvD Updated Kusile Coal &amp; Ash allocation of hrs" xfId="9803" xr:uid="{00000000-0005-0000-0000-00003F260000}"/>
    <cellStyle name="R_PRICE SCHEDULES_CHECK 20091116JvD Updated Kusile Coal &amp; Ash allocation of hrs_20110725chk1 DGR ice Timesheet data - July 2011" xfId="9804" xr:uid="{00000000-0005-0000-0000-000040260000}"/>
    <cellStyle name="R_PRICE SCHEDULES_Cindy ice Services assessment Hrs 25Jun2009" xfId="9805" xr:uid="{00000000-0005-0000-0000-000041260000}"/>
    <cellStyle name="R_PRICE SCHEDULES_Commited cost - January  2010" xfId="9806" xr:uid="{00000000-0005-0000-0000-000042260000}"/>
    <cellStyle name="R_PRICE SCHEDULES_Contract Log Register" xfId="9807" xr:uid="{00000000-0005-0000-0000-000043260000}"/>
    <cellStyle name="R_PRICE SCHEDULES_Contract Log Register 2" xfId="9808" xr:uid="{00000000-0005-0000-0000-000044260000}"/>
    <cellStyle name="R_PRICE SCHEDULES_Contract Log Register_Commited cost - January  2010" xfId="9809" xr:uid="{00000000-0005-0000-0000-000045260000}"/>
    <cellStyle name="R_PRICE SCHEDULES_Contract Log Register_Copy of MEDUPI Claim Register- (M-Drive)" xfId="9810" xr:uid="{00000000-0005-0000-0000-000046260000}"/>
    <cellStyle name="R_PRICE SCHEDULES_Contract Log Register_October Claims Report (downloaded_06112009)" xfId="9811" xr:uid="{00000000-0005-0000-0000-000047260000}"/>
    <cellStyle name="R_PRICE SCHEDULES_Contract Log Register_P10_Enabling_Civils_02_June_09_Rev1" xfId="9812" xr:uid="{00000000-0005-0000-0000-000048260000}"/>
    <cellStyle name="R_PRICE SCHEDULES_Contract Log Register_P10_Enabling_Civils_02_June_09_Rev1_PC Master Report" xfId="9813" xr:uid="{00000000-0005-0000-0000-000049260000}"/>
    <cellStyle name="R_PRICE SCHEDULES_Contract Log Register_P10_Enabling_Civils_02_June_09_Rev1_Proposed Overall Monthly Cost Report - End March 2010" xfId="9814" xr:uid="{00000000-0005-0000-0000-00004A260000}"/>
    <cellStyle name="R_PRICE SCHEDULES_Contract Log Register_P10_Enabling_Civils_02_May_09_final" xfId="9815" xr:uid="{00000000-0005-0000-0000-00004B260000}"/>
    <cellStyle name="R_PRICE SCHEDULES_Contract Log Register_P10_Enabling_Civils_02_May_09_final_PC Master Report" xfId="9816" xr:uid="{00000000-0005-0000-0000-00004C260000}"/>
    <cellStyle name="R_PRICE SCHEDULES_Contract Log Register_P10_Enabling_Civils_02_May_09_final_Proposed Overall Monthly Cost Report - End March 2010" xfId="9817" xr:uid="{00000000-0005-0000-0000-00004D260000}"/>
    <cellStyle name="R_PRICE SCHEDULES_Contract Log Register_PC Master Report" xfId="9818" xr:uid="{00000000-0005-0000-0000-00004E260000}"/>
    <cellStyle name="R_PRICE SCHEDULES_Contract Log Register_PC Master Report Feb09 Rev1 HL (version 1)" xfId="9819" xr:uid="{00000000-0005-0000-0000-00004F260000}"/>
    <cellStyle name="R_PRICE SCHEDULES_Contract Log Register_Proposed Overall Monthly Cost Report - End March 2010" xfId="9820" xr:uid="{00000000-0005-0000-0000-000050260000}"/>
    <cellStyle name="R_PRICE SCHEDULES_Contract Log Register_RC EXECUTIVE SUMMARY END Jan 2010. (version 2)" xfId="9821" xr:uid="{00000000-0005-0000-0000-000051260000}"/>
    <cellStyle name="R_PRICE SCHEDULES_Contract Log Register_RC EXECUTIVE SUMMARY END JULY 2009." xfId="9822" xr:uid="{00000000-0005-0000-0000-000052260000}"/>
    <cellStyle name="R_PRICE SCHEDULES_Contract Log Register_RC EXECUTIVE SUMMARY END JULY 2009._1" xfId="9823" xr:uid="{00000000-0005-0000-0000-000053260000}"/>
    <cellStyle name="R_PRICE SCHEDULES_Contract Log Register_RC EXECUTIVE SUMMARY END JULY 2009._1_Proposed Overall Monthly Cost Report - End March 2010" xfId="9824" xr:uid="{00000000-0005-0000-0000-000054260000}"/>
    <cellStyle name="R_PRICE SCHEDULES_Contract Log Register_RC EXECUTIVE SUMMARY END JULY 2009._PC Master Report" xfId="9825" xr:uid="{00000000-0005-0000-0000-000055260000}"/>
    <cellStyle name="R_PRICE SCHEDULES_Contract Log Register_RC EXECUTIVE SUMMARY END JULY 2009._Proposed Overall Monthly Cost Report - End March 2010" xfId="9826" xr:uid="{00000000-0005-0000-0000-000056260000}"/>
    <cellStyle name="R_PRICE SCHEDULES_Contract Log Register_RC EXECUTIVE SUMMARY END SEP 2009." xfId="9827" xr:uid="{00000000-0005-0000-0000-000057260000}"/>
    <cellStyle name="R_PRICE SCHEDULES_Copy of MEDUPI Claim Register- (M-Drive)" xfId="9828" xr:uid="{00000000-0005-0000-0000-000058260000}"/>
    <cellStyle name="R_PRICE SCHEDULES_Dispute Register Master" xfId="9829" xr:uid="{00000000-0005-0000-0000-000059260000}"/>
    <cellStyle name="R_PRICE SCHEDULES_Dispute Register Master_Copy of MEDUPI Claim Register- (M-Drive)" xfId="9830" xr:uid="{00000000-0005-0000-0000-00005A260000}"/>
    <cellStyle name="R_PRICE SCHEDULES_Dispute Register Master_October Claims Report (downloaded_06112009)" xfId="9831" xr:uid="{00000000-0005-0000-0000-00005B260000}"/>
    <cellStyle name="R_PRICE SCHEDULES_Dispute Register Master_PC Master Report" xfId="9832" xr:uid="{00000000-0005-0000-0000-00005C260000}"/>
    <cellStyle name="R_PRICE SCHEDULES_Dispute Register Master_Proposed Overall Monthly Cost Report - End March 2010" xfId="9833" xr:uid="{00000000-0005-0000-0000-00005D260000}"/>
    <cellStyle name="R_PRICE SCHEDULES_ice Services assessment Hrs 25Aug2009" xfId="9834" xr:uid="{00000000-0005-0000-0000-00005E260000}"/>
    <cellStyle name="R_PRICE SCHEDULES_ice Services assessment Hrs 25Jul2009" xfId="9835" xr:uid="{00000000-0005-0000-0000-00005F260000}"/>
    <cellStyle name="R_PRICE SCHEDULES_June 09 r2" xfId="9836" xr:uid="{00000000-0005-0000-0000-000060260000}"/>
    <cellStyle name="R_PRICE SCHEDULES_June 09 r2_PC Master Report" xfId="9837" xr:uid="{00000000-0005-0000-0000-000061260000}"/>
    <cellStyle name="R_PRICE SCHEDULES_June 09 r2_Proposed Overall Monthly Cost Report - End March 2010" xfId="9838" xr:uid="{00000000-0005-0000-0000-000062260000}"/>
    <cellStyle name="R_PRICE SCHEDULES_ncw20090925 Extn Komati Time &amp; Cost" xfId="9839" xr:uid="{00000000-0005-0000-0000-000063260000}"/>
    <cellStyle name="R_PRICE SCHEDULES_October Claims Report (downloaded_06112009)" xfId="9840" xr:uid="{00000000-0005-0000-0000-000064260000}"/>
    <cellStyle name="R_PRICE SCHEDULES_P02_Boiler Package_Contract Control Logs May 2009(1)" xfId="9841" xr:uid="{00000000-0005-0000-0000-000065260000}"/>
    <cellStyle name="R_PRICE SCHEDULES_P02_Boiler Package_Contract Control Logs May 2009(1)_PC Master Report" xfId="9842" xr:uid="{00000000-0005-0000-0000-000066260000}"/>
    <cellStyle name="R_PRICE SCHEDULES_P02_Boiler Package_Contract Control Logs May 2009(1)_Proposed Overall Monthly Cost Report - End March 2010" xfId="9843" xr:uid="{00000000-0005-0000-0000-000067260000}"/>
    <cellStyle name="R_PRICE SCHEDULES_P03_Turbine_Mayl_09_User_Contract_Logs rev 2" xfId="9844" xr:uid="{00000000-0005-0000-0000-000068260000}"/>
    <cellStyle name="R_PRICE SCHEDULES_P03_Turbine_Mayl_09_User_Contract_Logs rev 2_PC Master Report" xfId="9845" xr:uid="{00000000-0005-0000-0000-000069260000}"/>
    <cellStyle name="R_PRICE SCHEDULES_P03_Turbine_Mayl_09_User_Contract_Logs rev 2_Proposed Overall Monthly Cost Report - End March 2010" xfId="9846" xr:uid="{00000000-0005-0000-0000-00006A260000}"/>
    <cellStyle name="R_PRICE SCHEDULES_P04_LP_Services_26_October_09_Rev1_Master(Draft)" xfId="9847" xr:uid="{00000000-0005-0000-0000-00006B260000}"/>
    <cellStyle name="R_PRICE SCHEDULES_P06_Water_Treatment_28_May_09_Rev0_Master(Draft)" xfId="9848" xr:uid="{00000000-0005-0000-0000-00006C260000}"/>
    <cellStyle name="R_PRICE SCHEDULES_P06_Water_Treatment_28_May_09_Rev0_Master(Draft)_PC Master Report" xfId="9849" xr:uid="{00000000-0005-0000-0000-00006D260000}"/>
    <cellStyle name="R_PRICE SCHEDULES_P06_Water_Treatment_28_May_09_Rev0_Master(Draft)_Proposed Overall Monthly Cost Report - End March 2010" xfId="9850" xr:uid="{00000000-0005-0000-0000-00006E260000}"/>
    <cellStyle name="R_PRICE SCHEDULES_P06_Water_Treatment_29_June_09_Rev0_Master(Draft)" xfId="9851" xr:uid="{00000000-0005-0000-0000-00006F260000}"/>
    <cellStyle name="R_PRICE SCHEDULES_P06_Water_Treatment_29_June_09_Rev0_Master(Draft)_PC Master Report" xfId="9852" xr:uid="{00000000-0005-0000-0000-000070260000}"/>
    <cellStyle name="R_PRICE SCHEDULES_P06_Water_Treatment_29_June_09_Rev0_Master(Draft)_Proposed Overall Monthly Cost Report - End March 2010" xfId="9853" xr:uid="{00000000-0005-0000-0000-000071260000}"/>
    <cellStyle name="R_PRICE SCHEDULES_P08_Main Civil May 09 r2" xfId="9854" xr:uid="{00000000-0005-0000-0000-000072260000}"/>
    <cellStyle name="R_PRICE SCHEDULES_P08_Main Civil May 09 r2_PC Master Report" xfId="9855" xr:uid="{00000000-0005-0000-0000-000073260000}"/>
    <cellStyle name="R_PRICE SCHEDULES_P08_Main Civil May 09 r2_Proposed Overall Monthly Cost Report - End March 2010" xfId="9856" xr:uid="{00000000-0005-0000-0000-000074260000}"/>
    <cellStyle name="R_PRICE SCHEDULES_P10_Enabling_Civils_02_June_09_Rev1" xfId="9857" xr:uid="{00000000-0005-0000-0000-000075260000}"/>
    <cellStyle name="R_PRICE SCHEDULES_P10_Enabling_Civils_02_June_09_Rev1_PC Master Report" xfId="9858" xr:uid="{00000000-0005-0000-0000-000076260000}"/>
    <cellStyle name="R_PRICE SCHEDULES_P10_Enabling_Civils_02_June_09_Rev1_Proposed Overall Monthly Cost Report - End March 2010" xfId="9859" xr:uid="{00000000-0005-0000-0000-000077260000}"/>
    <cellStyle name="R_PRICE SCHEDULES_P10_Enabling_Civils_02_May_09_final" xfId="9860" xr:uid="{00000000-0005-0000-0000-000078260000}"/>
    <cellStyle name="R_PRICE SCHEDULES_P10_Enabling_Civils_02_May_09_final_PC Master Report" xfId="9861" xr:uid="{00000000-0005-0000-0000-000079260000}"/>
    <cellStyle name="R_PRICE SCHEDULES_P10_Enabling_Civils_02_May_09_final_Proposed Overall Monthly Cost Report - End March 2010" xfId="9862" xr:uid="{00000000-0005-0000-0000-00007A260000}"/>
    <cellStyle name="R_PRICE SCHEDULES_PC Master Report" xfId="9863" xr:uid="{00000000-0005-0000-0000-00007B260000}"/>
    <cellStyle name="R_PRICE SCHEDULES_PC Master Report Feb09 Rev1 HL (version 1)" xfId="9864" xr:uid="{00000000-0005-0000-0000-00007C260000}"/>
    <cellStyle name="R_PRICE SCHEDULES_Proposed Overall Monthly Cost Report - End March 2010" xfId="9865" xr:uid="{00000000-0005-0000-0000-00007D260000}"/>
    <cellStyle name="R_PRICE SCHEDULES_RC EXECUTIVE SUMMARY END Jan 2010. (version 2)" xfId="9866" xr:uid="{00000000-0005-0000-0000-00007E260000}"/>
    <cellStyle name="R_PRICE SCHEDULES_RC EXECUTIVE SUMMARY END JULY 2009." xfId="9867" xr:uid="{00000000-0005-0000-0000-00007F260000}"/>
    <cellStyle name="R_PRICE SCHEDULES_RC EXECUTIVE SUMMARY END JULY 2009._1" xfId="9868" xr:uid="{00000000-0005-0000-0000-000080260000}"/>
    <cellStyle name="R_PRICE SCHEDULES_RC EXECUTIVE SUMMARY END JULY 2009._1_Proposed Overall Monthly Cost Report - End March 2010" xfId="9869" xr:uid="{00000000-0005-0000-0000-000081260000}"/>
    <cellStyle name="R_PRICE SCHEDULES_RC EXECUTIVE SUMMARY END JULY 2009._Cost Forecast_March " xfId="9870" xr:uid="{00000000-0005-0000-0000-000082260000}"/>
    <cellStyle name="R_PRICE SCHEDULES_RC EXECUTIVE SUMMARY END JULY 2009._PC Master Report" xfId="9871" xr:uid="{00000000-0005-0000-0000-000083260000}"/>
    <cellStyle name="R_PRICE SCHEDULES_RC EXECUTIVE SUMMARY END JULY 2009._Proposed Overall Monthly Cost Report - End March 2010" xfId="9872" xr:uid="{00000000-0005-0000-0000-000084260000}"/>
    <cellStyle name="R_PRICE SCHEDULES_RC EXECUTIVE SUMMARY END SEP 2009." xfId="9873" xr:uid="{00000000-0005-0000-0000-000085260000}"/>
    <cellStyle name="R_PRICE SCHEDULES_Risk Register Master" xfId="9874" xr:uid="{00000000-0005-0000-0000-000086260000}"/>
    <cellStyle name="R_PRICE SCHEDULES_Risk Register Master_Copy of MEDUPI Claim Register- (M-Drive)" xfId="9875" xr:uid="{00000000-0005-0000-0000-000087260000}"/>
    <cellStyle name="R_PRICE SCHEDULES_Risk Register Master_October Claims Report (downloaded_06112009)" xfId="9876" xr:uid="{00000000-0005-0000-0000-000088260000}"/>
    <cellStyle name="R_PRICE SCHEDULES_Risk Register Master_PC Master Report" xfId="9877" xr:uid="{00000000-0005-0000-0000-000089260000}"/>
    <cellStyle name="R_PRICE SCHEDULES_Risk Register Master_Proposed Overall Monthly Cost Report - End March 2010" xfId="9878" xr:uid="{00000000-0005-0000-0000-00008A260000}"/>
    <cellStyle name="R_PRICE SCHEDULES_Support Consolidation" xfId="9879" xr:uid="{00000000-0005-0000-0000-00008B260000}"/>
    <cellStyle name="R_PRICE SCHEDULES_Trend Register Master" xfId="9880" xr:uid="{00000000-0005-0000-0000-00008C260000}"/>
    <cellStyle name="R_PRICE SCHEDULES_Trend Register Master_Copy of MEDUPI Claim Register- (M-Drive)" xfId="9881" xr:uid="{00000000-0005-0000-0000-00008D260000}"/>
    <cellStyle name="R_PRICE SCHEDULES_Trend Register Master_October Claims Report (downloaded_06112009)" xfId="9882" xr:uid="{00000000-0005-0000-0000-00008E260000}"/>
    <cellStyle name="R_PRICE SCHEDULES_Trend Register Master_PC Master Report" xfId="9883" xr:uid="{00000000-0005-0000-0000-00008F260000}"/>
    <cellStyle name="R_PRICE SCHEDULES_Trend Register Master_Proposed Overall Monthly Cost Report - End March 2010" xfId="9884" xr:uid="{00000000-0005-0000-0000-000090260000}"/>
    <cellStyle name="R_Proposed Overall Monthly Cost Report - End March 2010" xfId="9885" xr:uid="{00000000-0005-0000-0000-000091260000}"/>
    <cellStyle name="R_RC EXECUTIVE SUMMARY END Jan 2010. (version 2)" xfId="9886" xr:uid="{00000000-0005-0000-0000-000092260000}"/>
    <cellStyle name="R_RC EXECUTIVE SUMMARY END JULY 2009." xfId="9887" xr:uid="{00000000-0005-0000-0000-000093260000}"/>
    <cellStyle name="R_RC EXECUTIVE SUMMARY END JULY 2009._1" xfId="9888" xr:uid="{00000000-0005-0000-0000-000094260000}"/>
    <cellStyle name="R_RC EXECUTIVE SUMMARY END JULY 2009._1_Proposed Overall Monthly Cost Report - End March 2010" xfId="9889" xr:uid="{00000000-0005-0000-0000-000095260000}"/>
    <cellStyle name="R_RC EXECUTIVE SUMMARY END JULY 2009._PC Master Report" xfId="9890" xr:uid="{00000000-0005-0000-0000-000096260000}"/>
    <cellStyle name="R_RC EXECUTIVE SUMMARY END JULY 2009._Proposed Overall Monthly Cost Report - End March 2010" xfId="9891" xr:uid="{00000000-0005-0000-0000-000097260000}"/>
    <cellStyle name="R_RC EXECUTIVE SUMMARY END SEP 2009." xfId="9892" xr:uid="{00000000-0005-0000-0000-000098260000}"/>
    <cellStyle name="R_Risk Register Master" xfId="9893" xr:uid="{00000000-0005-0000-0000-000099260000}"/>
    <cellStyle name="R_Risk Register Master_Copy of MEDUPI Claim Register- (M-Drive)" xfId="9894" xr:uid="{00000000-0005-0000-0000-00009A260000}"/>
    <cellStyle name="R_Risk Register Master_October Claims Report (downloaded_06112009)" xfId="9895" xr:uid="{00000000-0005-0000-0000-00009B260000}"/>
    <cellStyle name="R_Risk Register Master_PC Master Report" xfId="9896" xr:uid="{00000000-0005-0000-0000-00009C260000}"/>
    <cellStyle name="R_Risk Register Master_Proposed Overall Monthly Cost Report - End March 2010" xfId="9897" xr:uid="{00000000-0005-0000-0000-00009D260000}"/>
    <cellStyle name="R_Support Consolidation" xfId="9898" xr:uid="{00000000-0005-0000-0000-00009E260000}"/>
    <cellStyle name="R_Trend Register Master" xfId="9899" xr:uid="{00000000-0005-0000-0000-00009F260000}"/>
    <cellStyle name="R_Trend Register Master_Copy of MEDUPI Claim Register- (M-Drive)" xfId="9900" xr:uid="{00000000-0005-0000-0000-0000A0260000}"/>
    <cellStyle name="R_Trend Register Master_October Claims Report (downloaded_06112009)" xfId="9901" xr:uid="{00000000-0005-0000-0000-0000A1260000}"/>
    <cellStyle name="R_Trend Register Master_PC Master Report" xfId="9902" xr:uid="{00000000-0005-0000-0000-0000A2260000}"/>
    <cellStyle name="R_Trend Register Master_Proposed Overall Monthly Cost Report - End March 2010" xfId="9903" xr:uid="{00000000-0005-0000-0000-0000A3260000}"/>
    <cellStyle name="RevRep" xfId="9904" xr:uid="{00000000-0005-0000-0000-0000A4260000}"/>
    <cellStyle name="Sheet Title" xfId="9905" xr:uid="{00000000-0005-0000-0000-0000A5260000}"/>
    <cellStyle name="Sonstiges" xfId="9906" xr:uid="{00000000-0005-0000-0000-0000A6260000}"/>
    <cellStyle name="Standard_04_2000" xfId="9907" xr:uid="{00000000-0005-0000-0000-0000A7260000}"/>
    <cellStyle name="Stunden" xfId="9908" xr:uid="{00000000-0005-0000-0000-0000A8260000}"/>
    <cellStyle name="Style 1" xfId="313" xr:uid="{00000000-0005-0000-0000-0000A9260000}"/>
    <cellStyle name="SubTotal1Num" xfId="314" xr:uid="{00000000-0005-0000-0000-0000AA260000}"/>
    <cellStyle name="SubTotal1Text" xfId="315" xr:uid="{00000000-0005-0000-0000-0000AB260000}"/>
    <cellStyle name="SubTotal1Text 2" xfId="316" xr:uid="{00000000-0005-0000-0000-0000AC260000}"/>
    <cellStyle name="Text Indent A" xfId="9909" xr:uid="{00000000-0005-0000-0000-0000AD260000}"/>
    <cellStyle name="Text Indent A 2" xfId="9910" xr:uid="{00000000-0005-0000-0000-0000AE260000}"/>
    <cellStyle name="Text Indent B" xfId="9911" xr:uid="{00000000-0005-0000-0000-0000AF260000}"/>
    <cellStyle name="Text Indent C" xfId="9912" xr:uid="{00000000-0005-0000-0000-0000B0260000}"/>
    <cellStyle name="Titel" xfId="9913" xr:uid="{00000000-0005-0000-0000-0000B1260000}"/>
    <cellStyle name="Title 10" xfId="9914" xr:uid="{00000000-0005-0000-0000-0000B2260000}"/>
    <cellStyle name="Title 2" xfId="317" xr:uid="{00000000-0005-0000-0000-0000B3260000}"/>
    <cellStyle name="Title 2 2" xfId="9915" xr:uid="{00000000-0005-0000-0000-0000B4260000}"/>
    <cellStyle name="Title 2 3" xfId="9916" xr:uid="{00000000-0005-0000-0000-0000B5260000}"/>
    <cellStyle name="Title 2 4" xfId="9917" xr:uid="{00000000-0005-0000-0000-0000B6260000}"/>
    <cellStyle name="Title 3" xfId="318" xr:uid="{00000000-0005-0000-0000-0000B7260000}"/>
    <cellStyle name="Title 3 2" xfId="9918" xr:uid="{00000000-0005-0000-0000-0000B8260000}"/>
    <cellStyle name="Title 4" xfId="9919" xr:uid="{00000000-0005-0000-0000-0000B9260000}"/>
    <cellStyle name="Title 4 2" xfId="9920" xr:uid="{00000000-0005-0000-0000-0000BA260000}"/>
    <cellStyle name="Title 5" xfId="9921" xr:uid="{00000000-0005-0000-0000-0000BB260000}"/>
    <cellStyle name="Title 5 2" xfId="9922" xr:uid="{00000000-0005-0000-0000-0000BC260000}"/>
    <cellStyle name="Title 6" xfId="9923" xr:uid="{00000000-0005-0000-0000-0000BD260000}"/>
    <cellStyle name="Title 6 2" xfId="9924" xr:uid="{00000000-0005-0000-0000-0000BE260000}"/>
    <cellStyle name="Title 7" xfId="9925" xr:uid="{00000000-0005-0000-0000-0000BF260000}"/>
    <cellStyle name="Title 7 2" xfId="9926" xr:uid="{00000000-0005-0000-0000-0000C0260000}"/>
    <cellStyle name="Title 8" xfId="9927" xr:uid="{00000000-0005-0000-0000-0000C1260000}"/>
    <cellStyle name="Title 8 2" xfId="9928" xr:uid="{00000000-0005-0000-0000-0000C2260000}"/>
    <cellStyle name="Title 9" xfId="9929" xr:uid="{00000000-0005-0000-0000-0000C3260000}"/>
    <cellStyle name="Title 9 2" xfId="9930" xr:uid="{00000000-0005-0000-0000-0000C4260000}"/>
    <cellStyle name="Titles" xfId="9931" xr:uid="{00000000-0005-0000-0000-0000C5260000}"/>
    <cellStyle name="Total 10" xfId="9932" xr:uid="{00000000-0005-0000-0000-0000C6260000}"/>
    <cellStyle name="Total 2" xfId="319" xr:uid="{00000000-0005-0000-0000-0000C7260000}"/>
    <cellStyle name="Total 2 2" xfId="9933" xr:uid="{00000000-0005-0000-0000-0000C8260000}"/>
    <cellStyle name="Total 2 2 2" xfId="9934" xr:uid="{00000000-0005-0000-0000-0000C9260000}"/>
    <cellStyle name="Total 2 3" xfId="9935" xr:uid="{00000000-0005-0000-0000-0000CA260000}"/>
    <cellStyle name="Total 2 4" xfId="9936" xr:uid="{00000000-0005-0000-0000-0000CB260000}"/>
    <cellStyle name="Total 2 5" xfId="9937" xr:uid="{00000000-0005-0000-0000-0000CC260000}"/>
    <cellStyle name="Total 2 6" xfId="9938" xr:uid="{00000000-0005-0000-0000-0000CD260000}"/>
    <cellStyle name="Total 2 7" xfId="9939" xr:uid="{00000000-0005-0000-0000-0000CE260000}"/>
    <cellStyle name="Total 3" xfId="320" xr:uid="{00000000-0005-0000-0000-0000CF260000}"/>
    <cellStyle name="Total 3 2" xfId="9940" xr:uid="{00000000-0005-0000-0000-0000D0260000}"/>
    <cellStyle name="Total 3 2 2" xfId="9941" xr:uid="{00000000-0005-0000-0000-0000D1260000}"/>
    <cellStyle name="Total 3 3" xfId="9942" xr:uid="{00000000-0005-0000-0000-0000D2260000}"/>
    <cellStyle name="Total 4" xfId="9943" xr:uid="{00000000-0005-0000-0000-0000D3260000}"/>
    <cellStyle name="Total 4 2" xfId="9944" xr:uid="{00000000-0005-0000-0000-0000D4260000}"/>
    <cellStyle name="Total 4 3" xfId="9945" xr:uid="{00000000-0005-0000-0000-0000D5260000}"/>
    <cellStyle name="Total 5" xfId="9946" xr:uid="{00000000-0005-0000-0000-0000D6260000}"/>
    <cellStyle name="Total 5 2" xfId="9947" xr:uid="{00000000-0005-0000-0000-0000D7260000}"/>
    <cellStyle name="Total 5 3" xfId="9948" xr:uid="{00000000-0005-0000-0000-0000D8260000}"/>
    <cellStyle name="Total 6" xfId="9949" xr:uid="{00000000-0005-0000-0000-0000D9260000}"/>
    <cellStyle name="Total 6 2" xfId="9950" xr:uid="{00000000-0005-0000-0000-0000DA260000}"/>
    <cellStyle name="Total 7" xfId="9951" xr:uid="{00000000-0005-0000-0000-0000DB260000}"/>
    <cellStyle name="Total 7 2" xfId="9952" xr:uid="{00000000-0005-0000-0000-0000DC260000}"/>
    <cellStyle name="Total 8" xfId="9953" xr:uid="{00000000-0005-0000-0000-0000DD260000}"/>
    <cellStyle name="Total 8 2" xfId="9954" xr:uid="{00000000-0005-0000-0000-0000DE260000}"/>
    <cellStyle name="Total 9" xfId="9955" xr:uid="{00000000-0005-0000-0000-0000DF260000}"/>
    <cellStyle name="Total 9 2" xfId="9956" xr:uid="{00000000-0005-0000-0000-0000E0260000}"/>
    <cellStyle name="Undefiniert" xfId="321" xr:uid="{00000000-0005-0000-0000-0000E1260000}"/>
    <cellStyle name="Unit" xfId="9957" xr:uid="{00000000-0005-0000-0000-0000E2260000}"/>
    <cellStyle name="Update" xfId="322" xr:uid="{00000000-0005-0000-0000-0000E3260000}"/>
    <cellStyle name="Ü-Titel" xfId="9958" xr:uid="{00000000-0005-0000-0000-0000E4260000}"/>
    <cellStyle name="Vertical" xfId="9959" xr:uid="{00000000-0005-0000-0000-0000E5260000}"/>
    <cellStyle name="W?hrung [0]_3200.0600" xfId="9960" xr:uid="{00000000-0005-0000-0000-0000E6260000}"/>
    <cellStyle name="W?hrung_3200.0600" xfId="9961" xr:uid="{00000000-0005-0000-0000-0000E7260000}"/>
    <cellStyle name="Währung [0]_Compiling Utility Macros" xfId="323" xr:uid="{00000000-0005-0000-0000-0000E8260000}"/>
    <cellStyle name="Währung_Compiling Utility Macros" xfId="324" xr:uid="{00000000-0005-0000-0000-0000E9260000}"/>
    <cellStyle name="Warning Text 10" xfId="9962" xr:uid="{00000000-0005-0000-0000-0000EA260000}"/>
    <cellStyle name="Warning Text 2" xfId="325" xr:uid="{00000000-0005-0000-0000-0000EB260000}"/>
    <cellStyle name="Warning Text 2 2" xfId="9963" xr:uid="{00000000-0005-0000-0000-0000EC260000}"/>
    <cellStyle name="Warning Text 2 3" xfId="9964" xr:uid="{00000000-0005-0000-0000-0000ED260000}"/>
    <cellStyle name="Warning Text 2 4" xfId="9965" xr:uid="{00000000-0005-0000-0000-0000EE260000}"/>
    <cellStyle name="Warning Text 2 5" xfId="9966" xr:uid="{00000000-0005-0000-0000-0000EF260000}"/>
    <cellStyle name="Warning Text 3" xfId="9967" xr:uid="{00000000-0005-0000-0000-0000F0260000}"/>
    <cellStyle name="Warning Text 3 2" xfId="9968" xr:uid="{00000000-0005-0000-0000-0000F1260000}"/>
    <cellStyle name="Warning Text 4" xfId="9969" xr:uid="{00000000-0005-0000-0000-0000F2260000}"/>
    <cellStyle name="Warning Text 4 2" xfId="9970" xr:uid="{00000000-0005-0000-0000-0000F3260000}"/>
    <cellStyle name="Warning Text 5" xfId="9971" xr:uid="{00000000-0005-0000-0000-0000F4260000}"/>
    <cellStyle name="Warning Text 5 2" xfId="9972" xr:uid="{00000000-0005-0000-0000-0000F5260000}"/>
    <cellStyle name="Warning Text 6" xfId="9973" xr:uid="{00000000-0005-0000-0000-0000F6260000}"/>
    <cellStyle name="Warning Text 6 2" xfId="9974" xr:uid="{00000000-0005-0000-0000-0000F7260000}"/>
    <cellStyle name="Warning Text 7" xfId="9975" xr:uid="{00000000-0005-0000-0000-0000F8260000}"/>
    <cellStyle name="Warning Text 7 2" xfId="9976" xr:uid="{00000000-0005-0000-0000-0000F9260000}"/>
    <cellStyle name="Warning Text 8" xfId="9977" xr:uid="{00000000-0005-0000-0000-0000FA260000}"/>
    <cellStyle name="Warning Text 8 2" xfId="9978" xr:uid="{00000000-0005-0000-0000-0000FB260000}"/>
    <cellStyle name="Warning Text 9" xfId="9979" xr:uid="{00000000-0005-0000-0000-0000FC260000}"/>
    <cellStyle name="Warning Text 9 2" xfId="9980" xr:uid="{00000000-0005-0000-0000-0000FD260000}"/>
    <cellStyle name="지정되지 않음" xfId="9981" xr:uid="{00000000-0005-0000-0000-0000FE260000}"/>
    <cellStyle name="콤마 [0]_EKG" xfId="9982" xr:uid="{00000000-0005-0000-0000-0000FF260000}"/>
    <cellStyle name="콤마_EKG" xfId="9983" xr:uid="{00000000-0005-0000-0000-000000270000}"/>
    <cellStyle name="통화 [0]_EKG" xfId="9984" xr:uid="{00000000-0005-0000-0000-000001270000}"/>
    <cellStyle name="통화_EKG" xfId="9985" xr:uid="{00000000-0005-0000-0000-000002270000}"/>
    <cellStyle name="표준_BMechR" xfId="9986" xr:uid="{00000000-0005-0000-0000-000003270000}"/>
    <cellStyle name="千位分隔_Sheet1" xfId="326" xr:uid="{00000000-0005-0000-0000-000004270000}"/>
    <cellStyle name="桁区切り [0.00]_1.2.1.1-d Summary of Payment R1" xfId="9987" xr:uid="{00000000-0005-0000-0000-000005270000}"/>
    <cellStyle name="桁区切り_1.2.1.1-g FOREX" xfId="9988" xr:uid="{00000000-0005-0000-0000-000006270000}"/>
    <cellStyle name="標準_1.2.1.1 Pricing Information Annexure IT11.1(3 Units)" xfId="9989" xr:uid="{00000000-0005-0000-0000-00000727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calcChain" Target="calcChain.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Activity%20Schedule%20Line%20Hardware%20275kV%20D_Strai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evondr/Documents/Copy%20of%20Activity%20Schedules%20-%20Earthwir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Activity%20Schedule%20Line%20Hardware%20Spacer%20Dampers_Zebr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Activity%20Schedule%20Line%20Hardware%20Vibration%20Damper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Option%20X3%20+%20X5%20-%20Foreign%20Exchange%20and%20CPA%20Inform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1/RENDAN~1.NEV/LOCALS~1/Temp/XPgrpwise/Option%20X3%20+%20X5%20-%20Foreign%20Exchange%20and%20CPA%20Informatio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Activity%20Schedule%20Line%20Hardware%20Rigid%20Spacers_Tern.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NevondR/Documents/Rendani/oCIO/2021/Active%20Directory/Copy%20of%20Active%20Directory%20Pricing%20Schedule%20v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all Summary"/>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B2" t="str">
            <v>1.   Ex Works Price (Overseas)</v>
          </cell>
          <cell r="C2" t="str">
            <v>General</v>
          </cell>
          <cell r="E2" t="str">
            <v>AED</v>
          </cell>
          <cell r="F2" t="str">
            <v>A-????</v>
          </cell>
        </row>
        <row r="3">
          <cell r="B3" t="str">
            <v xml:space="preserve">2.   Inland Transport Cost </v>
          </cell>
          <cell r="C3" t="str">
            <v>Design</v>
          </cell>
          <cell r="E3" t="str">
            <v>AUD</v>
          </cell>
          <cell r="F3" t="str">
            <v>B-????</v>
          </cell>
        </row>
        <row r="4">
          <cell r="B4" t="str">
            <v>4.   Cost of seafreight</v>
          </cell>
          <cell r="C4" t="str">
            <v>Procurement</v>
          </cell>
          <cell r="E4" t="str">
            <v>CAD</v>
          </cell>
          <cell r="F4" t="str">
            <v>C-????</v>
          </cell>
        </row>
        <row r="5">
          <cell r="B5" t="str">
            <v>5.   Cost of airfreight</v>
          </cell>
          <cell r="C5" t="str">
            <v>Engineering and manufacture</v>
          </cell>
          <cell r="E5" t="str">
            <v>CHF</v>
          </cell>
          <cell r="F5" t="str">
            <v>D-????</v>
          </cell>
        </row>
        <row r="6">
          <cell r="B6" t="str">
            <v>6.   Cost of Marine Insurance*</v>
          </cell>
          <cell r="C6" t="str">
            <v>Transport / Freight</v>
          </cell>
          <cell r="E6" t="str">
            <v>DKK</v>
          </cell>
          <cell r="F6" t="str">
            <v>E-????</v>
          </cell>
        </row>
        <row r="7">
          <cell r="B7" t="str">
            <v>8.   Wharfage</v>
          </cell>
          <cell r="C7" t="str">
            <v>Construction, Erection, Installation</v>
          </cell>
          <cell r="E7" t="str">
            <v>EUR</v>
          </cell>
          <cell r="F7" t="str">
            <v>F-????</v>
          </cell>
        </row>
        <row r="8">
          <cell r="B8" t="str">
            <v>9.   Landing charges</v>
          </cell>
          <cell r="C8" t="str">
            <v>Commissioning &amp; Testing</v>
          </cell>
          <cell r="E8" t="str">
            <v>GBP</v>
          </cell>
          <cell r="F8" t="str">
            <v>G-????</v>
          </cell>
        </row>
        <row r="9">
          <cell r="B9" t="str">
            <v>10. Customs duties</v>
          </cell>
          <cell r="C9" t="str">
            <v>Inspection (Local/Foreign)</v>
          </cell>
          <cell r="E9" t="str">
            <v>HKD</v>
          </cell>
          <cell r="F9" t="str">
            <v>H-????</v>
          </cell>
        </row>
        <row r="10">
          <cell r="B10" t="str">
            <v>11. Surcharge</v>
          </cell>
          <cell r="C10" t="str">
            <v>Training</v>
          </cell>
          <cell r="E10" t="str">
            <v>INR</v>
          </cell>
          <cell r="F10" t="str">
            <v>I-????</v>
          </cell>
        </row>
        <row r="11">
          <cell r="B11" t="str">
            <v>14. Cost of Rail transport In R.S.A.</v>
          </cell>
          <cell r="C11" t="str">
            <v>Spares</v>
          </cell>
          <cell r="E11" t="str">
            <v>JPY</v>
          </cell>
          <cell r="F11" t="str">
            <v>J-????</v>
          </cell>
        </row>
        <row r="12">
          <cell r="B12" t="str">
            <v>15. Cost of Road transport In R.S.A.</v>
          </cell>
          <cell r="C12" t="str">
            <v>Local Transport</v>
          </cell>
          <cell r="E12" t="str">
            <v>MYR</v>
          </cell>
          <cell r="F12" t="str">
            <v>K-????</v>
          </cell>
        </row>
        <row r="13">
          <cell r="B13" t="str">
            <v>18. F.O.R. Price-Goods manufactured Inside R.S.A.</v>
          </cell>
          <cell r="E13" t="str">
            <v>NOK</v>
          </cell>
          <cell r="F13" t="str">
            <v>L-????</v>
          </cell>
        </row>
        <row r="14">
          <cell r="B14" t="str">
            <v>19. F.O.R. Price-Goods supplied from Imported Items</v>
          </cell>
          <cell r="E14" t="str">
            <v>NZD</v>
          </cell>
          <cell r="F14" t="str">
            <v>M-????</v>
          </cell>
        </row>
        <row r="15">
          <cell r="B15" t="str">
            <v>21. Cost of Rail transport</v>
          </cell>
          <cell r="E15" t="str">
            <v>SAR</v>
          </cell>
        </row>
        <row r="16">
          <cell r="B16" t="str">
            <v>22. Cost of Road transport</v>
          </cell>
          <cell r="E16" t="str">
            <v>SEK</v>
          </cell>
        </row>
        <row r="17">
          <cell r="B17" t="str">
            <v>25. Local labour</v>
          </cell>
          <cell r="E17" t="str">
            <v>SGD</v>
          </cell>
        </row>
        <row r="18">
          <cell r="B18" t="str">
            <v>26. Expatriate labour</v>
          </cell>
          <cell r="E18" t="str">
            <v>USD</v>
          </cell>
        </row>
        <row r="19">
          <cell r="B19" t="str">
            <v>28. Overseas Engineering Service</v>
          </cell>
          <cell r="E19" t="str">
            <v>ZAR</v>
          </cell>
        </row>
        <row r="20">
          <cell r="B20" t="str">
            <v>29. Local Engineering Service/Design</v>
          </cell>
        </row>
      </sheetData>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Overall Summary"/>
      <sheetName val="Summary"/>
      <sheetName val="Act Sch-101"/>
      <sheetName val="Act Sch-102"/>
      <sheetName val="Act Sch-103"/>
      <sheetName val="Act Sch-104"/>
      <sheetName val="Act Sch-105"/>
      <sheetName val="Act Sch-106"/>
      <sheetName val="Act Sch-107"/>
      <sheetName val="Act Sch-108"/>
      <sheetName val="PS5 Schedule"/>
      <sheetName val="Data"/>
      <sheetName val="Option X3"/>
      <sheetName val="Option X5"/>
    </sheetNames>
    <sheetDataSet>
      <sheetData sheetId="0"/>
      <sheetData sheetId="1"/>
      <sheetData sheetId="2">
        <row r="5">
          <cell r="C5" t="str">
            <v>SUPPLIER</v>
          </cell>
        </row>
      </sheetData>
      <sheetData sheetId="3"/>
      <sheetData sheetId="4"/>
      <sheetData sheetId="5"/>
      <sheetData sheetId="6"/>
      <sheetData sheetId="7"/>
      <sheetData sheetId="8"/>
      <sheetData sheetId="9"/>
      <sheetData sheetId="10"/>
      <sheetData sheetId="11"/>
      <sheetData sheetId="12">
        <row r="2">
          <cell r="B2" t="str">
            <v>1.   Ex Works Price (Overseas)</v>
          </cell>
          <cell r="C2" t="str">
            <v>General</v>
          </cell>
          <cell r="E2" t="str">
            <v>AED</v>
          </cell>
          <cell r="F2" t="str">
            <v>A-????</v>
          </cell>
        </row>
        <row r="3">
          <cell r="B3" t="str">
            <v xml:space="preserve">2.   Inland Transport Cost </v>
          </cell>
          <cell r="C3" t="str">
            <v>Design</v>
          </cell>
          <cell r="E3" t="str">
            <v>AUD</v>
          </cell>
          <cell r="F3" t="str">
            <v>B-????</v>
          </cell>
        </row>
        <row r="4">
          <cell r="B4" t="str">
            <v>4.   Cost of seafreight</v>
          </cell>
          <cell r="C4" t="str">
            <v>Procurement</v>
          </cell>
          <cell r="E4" t="str">
            <v>CAD</v>
          </cell>
          <cell r="F4" t="str">
            <v>C-????</v>
          </cell>
        </row>
        <row r="5">
          <cell r="B5" t="str">
            <v>5.   Cost of airfreight</v>
          </cell>
          <cell r="C5" t="str">
            <v>Engineering and manufacture</v>
          </cell>
          <cell r="E5" t="str">
            <v>CHF</v>
          </cell>
          <cell r="F5" t="str">
            <v>D-????</v>
          </cell>
        </row>
        <row r="6">
          <cell r="B6" t="str">
            <v>6.   Cost of Marine Insurance*</v>
          </cell>
          <cell r="C6" t="str">
            <v>Transport / Freight</v>
          </cell>
          <cell r="E6" t="str">
            <v>DKK</v>
          </cell>
          <cell r="F6" t="str">
            <v>E-????</v>
          </cell>
        </row>
        <row r="7">
          <cell r="B7" t="str">
            <v>8.   Wharfage</v>
          </cell>
          <cell r="C7" t="str">
            <v>Construction, Erection, Installation</v>
          </cell>
          <cell r="E7" t="str">
            <v>EUR</v>
          </cell>
          <cell r="F7" t="str">
            <v>F-????</v>
          </cell>
        </row>
        <row r="8">
          <cell r="B8" t="str">
            <v>9.   Landing charges</v>
          </cell>
          <cell r="C8" t="str">
            <v>Commissioning &amp; Testing</v>
          </cell>
          <cell r="E8" t="str">
            <v>GBP</v>
          </cell>
          <cell r="F8" t="str">
            <v>G-????</v>
          </cell>
        </row>
        <row r="9">
          <cell r="B9" t="str">
            <v>10. Customs duties</v>
          </cell>
          <cell r="C9" t="str">
            <v>Inspection (Local/Foreign)</v>
          </cell>
          <cell r="E9" t="str">
            <v>HKD</v>
          </cell>
          <cell r="F9" t="str">
            <v>H-????</v>
          </cell>
        </row>
        <row r="10">
          <cell r="B10" t="str">
            <v>11. Surcharge</v>
          </cell>
          <cell r="C10" t="str">
            <v>Training</v>
          </cell>
          <cell r="E10" t="str">
            <v>INR</v>
          </cell>
          <cell r="F10" t="str">
            <v>I-????</v>
          </cell>
        </row>
        <row r="11">
          <cell r="B11" t="str">
            <v>14. Cost of Rail transport In R.S.A.</v>
          </cell>
          <cell r="C11" t="str">
            <v>Spares</v>
          </cell>
          <cell r="E11" t="str">
            <v>JPY</v>
          </cell>
          <cell r="F11" t="str">
            <v>J-????</v>
          </cell>
        </row>
        <row r="12">
          <cell r="B12" t="str">
            <v>15. Cost of Road transport In R.S.A.</v>
          </cell>
          <cell r="C12" t="str">
            <v>Local Transport</v>
          </cell>
          <cell r="E12" t="str">
            <v>MYR</v>
          </cell>
          <cell r="F12" t="str">
            <v>K-????</v>
          </cell>
        </row>
        <row r="13">
          <cell r="B13" t="str">
            <v>18. F.O.R. Price-Goods manufactured Inside R.S.A.</v>
          </cell>
          <cell r="E13" t="str">
            <v>NOK</v>
          </cell>
          <cell r="F13" t="str">
            <v>L-????</v>
          </cell>
        </row>
        <row r="14">
          <cell r="B14" t="str">
            <v>19. F.O.R. Price-Goods supplied from Imported Items</v>
          </cell>
          <cell r="E14" t="str">
            <v>NZD</v>
          </cell>
          <cell r="F14" t="str">
            <v>M-????</v>
          </cell>
        </row>
        <row r="15">
          <cell r="B15" t="str">
            <v>21. Cost of Rail transport</v>
          </cell>
          <cell r="E15" t="str">
            <v>SAR</v>
          </cell>
        </row>
        <row r="16">
          <cell r="B16" t="str">
            <v>22. Cost of Road transport</v>
          </cell>
          <cell r="E16" t="str">
            <v>SEK</v>
          </cell>
        </row>
        <row r="17">
          <cell r="B17" t="str">
            <v>25. Local labour</v>
          </cell>
          <cell r="E17" t="str">
            <v>SGD</v>
          </cell>
        </row>
        <row r="18">
          <cell r="B18" t="str">
            <v>26. Expatriate labour</v>
          </cell>
          <cell r="E18" t="str">
            <v>USD</v>
          </cell>
        </row>
        <row r="19">
          <cell r="B19" t="str">
            <v>28. Overseas Engineering Service</v>
          </cell>
          <cell r="E19" t="str">
            <v>ZAR</v>
          </cell>
        </row>
        <row r="20">
          <cell r="B20" t="str">
            <v>29. Local Engineering Service/Design</v>
          </cell>
        </row>
      </sheetData>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all"/>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all"/>
      <sheetName val="Summary"/>
      <sheetName val="Act Sch-101"/>
      <sheetName val="Act Sch-102"/>
      <sheetName val="Act Sch-103"/>
      <sheetName val="Act Sch-104"/>
      <sheetName val="Act Sch-105"/>
      <sheetName val="PS5 Schedule"/>
      <sheetName val="Data"/>
      <sheetName val="Option X3"/>
      <sheetName val="Option X5"/>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9"/>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tion X3"/>
      <sheetName val="Option X5"/>
    </sheetNames>
    <sheetDataSet>
      <sheetData sheetId="0" refreshError="1">
        <row r="9">
          <cell r="D9" t="str">
            <v>AED</v>
          </cell>
        </row>
        <row r="10">
          <cell r="D10" t="str">
            <v>AUD</v>
          </cell>
        </row>
        <row r="11">
          <cell r="D11" t="str">
            <v>CAD</v>
          </cell>
        </row>
        <row r="12">
          <cell r="D12" t="str">
            <v>CHF</v>
          </cell>
        </row>
        <row r="13">
          <cell r="D13" t="str">
            <v>DKK</v>
          </cell>
        </row>
        <row r="14">
          <cell r="D14" t="str">
            <v>EUR</v>
          </cell>
        </row>
        <row r="15">
          <cell r="D15" t="str">
            <v>GBP</v>
          </cell>
        </row>
        <row r="16">
          <cell r="D16" t="str">
            <v>HKD</v>
          </cell>
        </row>
        <row r="17">
          <cell r="D17" t="str">
            <v>INR</v>
          </cell>
        </row>
        <row r="18">
          <cell r="D18" t="str">
            <v>JPY</v>
          </cell>
        </row>
        <row r="19">
          <cell r="D19" t="str">
            <v>MYR</v>
          </cell>
        </row>
        <row r="20">
          <cell r="D20" t="str">
            <v>NOK</v>
          </cell>
        </row>
        <row r="21">
          <cell r="D21" t="str">
            <v>NZD</v>
          </cell>
        </row>
        <row r="22">
          <cell r="D22" t="str">
            <v>SAR</v>
          </cell>
        </row>
        <row r="23">
          <cell r="D23" t="str">
            <v>SEK</v>
          </cell>
        </row>
        <row r="24">
          <cell r="D24" t="str">
            <v>SGD</v>
          </cell>
        </row>
        <row r="25">
          <cell r="D25" t="str">
            <v>USD</v>
          </cell>
        </row>
        <row r="26">
          <cell r="D26" t="str">
            <v>ZAR</v>
          </cell>
        </row>
      </sheetData>
      <sheetData sheetId="1" refreshError="1">
        <row r="9">
          <cell r="H9" t="str">
            <v>A - ????</v>
          </cell>
        </row>
        <row r="10">
          <cell r="H10" t="str">
            <v>B - ????</v>
          </cell>
        </row>
        <row r="11">
          <cell r="H11" t="str">
            <v>C - ????</v>
          </cell>
        </row>
        <row r="12">
          <cell r="H12" t="str">
            <v>D - ????</v>
          </cell>
        </row>
        <row r="13">
          <cell r="H13" t="str">
            <v>E - ????</v>
          </cell>
        </row>
        <row r="14">
          <cell r="H14" t="str">
            <v>F - ????</v>
          </cell>
        </row>
        <row r="15">
          <cell r="H15" t="str">
            <v>G - ????</v>
          </cell>
        </row>
        <row r="16">
          <cell r="H16" t="str">
            <v>H - ????</v>
          </cell>
        </row>
        <row r="17">
          <cell r="H17" t="str">
            <v>I - ????</v>
          </cell>
        </row>
        <row r="18">
          <cell r="H18" t="str">
            <v>J - ????</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tion X3"/>
      <sheetName val="Option X5"/>
    </sheetNames>
    <sheetDataSet>
      <sheetData sheetId="0" refreshError="1">
        <row r="9">
          <cell r="D9" t="str">
            <v>AED</v>
          </cell>
        </row>
        <row r="10">
          <cell r="D10" t="str">
            <v>AUD</v>
          </cell>
        </row>
        <row r="11">
          <cell r="D11" t="str">
            <v>CAD</v>
          </cell>
        </row>
        <row r="12">
          <cell r="D12" t="str">
            <v>CHF</v>
          </cell>
        </row>
        <row r="13">
          <cell r="D13" t="str">
            <v>DKK</v>
          </cell>
        </row>
        <row r="14">
          <cell r="D14" t="str">
            <v>EUR</v>
          </cell>
        </row>
        <row r="15">
          <cell r="D15" t="str">
            <v>GBP</v>
          </cell>
        </row>
        <row r="16">
          <cell r="D16" t="str">
            <v>HKD</v>
          </cell>
        </row>
        <row r="17">
          <cell r="D17" t="str">
            <v>INR</v>
          </cell>
        </row>
        <row r="18">
          <cell r="D18" t="str">
            <v>JPY</v>
          </cell>
        </row>
        <row r="19">
          <cell r="D19" t="str">
            <v>MYR</v>
          </cell>
        </row>
        <row r="20">
          <cell r="D20" t="str">
            <v>NOK</v>
          </cell>
        </row>
        <row r="21">
          <cell r="D21" t="str">
            <v>NZD</v>
          </cell>
        </row>
        <row r="22">
          <cell r="D22" t="str">
            <v>SAR</v>
          </cell>
        </row>
        <row r="23">
          <cell r="D23" t="str">
            <v>SEK</v>
          </cell>
        </row>
        <row r="24">
          <cell r="D24" t="str">
            <v>SGD</v>
          </cell>
        </row>
        <row r="25">
          <cell r="D25" t="str">
            <v>USD</v>
          </cell>
        </row>
        <row r="26">
          <cell r="D26" t="str">
            <v>ZAR</v>
          </cell>
        </row>
      </sheetData>
      <sheetData sheetId="1" refreshError="1">
        <row r="9">
          <cell r="B9" t="str">
            <v>A</v>
          </cell>
          <cell r="H9" t="str">
            <v>A - ????</v>
          </cell>
        </row>
        <row r="10">
          <cell r="H10" t="str">
            <v>B - ????</v>
          </cell>
        </row>
        <row r="11">
          <cell r="H11" t="str">
            <v>C - ????</v>
          </cell>
        </row>
        <row r="12">
          <cell r="H12" t="str">
            <v>D - ????</v>
          </cell>
        </row>
        <row r="13">
          <cell r="H13" t="str">
            <v>E - ????</v>
          </cell>
        </row>
        <row r="14">
          <cell r="H14" t="str">
            <v>F - ????</v>
          </cell>
        </row>
        <row r="15">
          <cell r="H15" t="str">
            <v>G - ????</v>
          </cell>
        </row>
        <row r="16">
          <cell r="H16" t="str">
            <v>H - ????</v>
          </cell>
        </row>
        <row r="17">
          <cell r="H17" t="str">
            <v>I - ????</v>
          </cell>
        </row>
        <row r="18">
          <cell r="H18" t="str">
            <v>J - ????</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all"/>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13"/>
      <sheetData sheetId="1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Notes"/>
      <sheetName val="Active Directory"/>
      <sheetName val="Currency"/>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resbank.co.z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18"/>
  <sheetViews>
    <sheetView workbookViewId="0">
      <selection activeCell="C27" sqref="C27"/>
    </sheetView>
  </sheetViews>
  <sheetFormatPr defaultColWidth="8.90625" defaultRowHeight="14.5"/>
  <cols>
    <col min="1" max="1" width="8.90625" style="94"/>
    <col min="2" max="2" width="17.6328125" style="94" customWidth="1"/>
    <col min="3" max="3" width="18.6328125" style="94" customWidth="1"/>
    <col min="4" max="4" width="17.36328125" style="94" customWidth="1"/>
    <col min="5" max="5" width="17.6328125" style="94" customWidth="1"/>
    <col min="6" max="6" width="18.90625" style="94" customWidth="1"/>
    <col min="7" max="7" width="22.90625" style="94" customWidth="1"/>
    <col min="8" max="8" width="6.6328125" style="94" customWidth="1"/>
    <col min="9" max="16384" width="8.90625" style="94"/>
  </cols>
  <sheetData>
    <row r="2" spans="1:14" ht="15" thickBot="1"/>
    <row r="3" spans="1:14" s="27" customFormat="1" ht="18">
      <c r="A3" s="63"/>
      <c r="B3" s="15"/>
      <c r="C3" s="16"/>
      <c r="D3" s="16"/>
      <c r="E3" s="16"/>
      <c r="F3" s="16"/>
      <c r="G3" s="16"/>
      <c r="H3" s="17"/>
      <c r="I3" s="14"/>
      <c r="J3" s="14"/>
      <c r="K3" s="12"/>
      <c r="L3" s="76"/>
      <c r="M3" s="76"/>
      <c r="N3" s="115"/>
    </row>
    <row r="4" spans="1:14" s="27" customFormat="1" ht="14">
      <c r="A4" s="28"/>
      <c r="B4" s="69" t="s">
        <v>23</v>
      </c>
      <c r="C4" s="14"/>
      <c r="D4" s="14"/>
      <c r="E4" s="14"/>
      <c r="F4" s="14"/>
      <c r="G4" s="14"/>
      <c r="H4" s="18"/>
      <c r="I4" s="14"/>
      <c r="J4" s="14"/>
      <c r="K4" s="12"/>
      <c r="L4" s="76"/>
      <c r="M4" s="76"/>
      <c r="N4" s="115"/>
    </row>
    <row r="5" spans="1:14" s="27" customFormat="1" ht="18">
      <c r="A5" s="63"/>
      <c r="B5" s="70" t="s">
        <v>30</v>
      </c>
      <c r="C5" s="71"/>
      <c r="D5" s="71"/>
      <c r="E5" s="71"/>
      <c r="F5" s="71"/>
      <c r="G5" s="71"/>
      <c r="H5" s="18"/>
      <c r="I5" s="14"/>
      <c r="J5" s="14"/>
      <c r="K5" s="12"/>
      <c r="L5" s="77"/>
      <c r="M5" s="77"/>
      <c r="N5" s="78"/>
    </row>
    <row r="6" spans="1:14" s="30" customFormat="1" ht="14">
      <c r="A6" s="34"/>
      <c r="B6" s="72" t="s">
        <v>24</v>
      </c>
      <c r="C6" s="14"/>
      <c r="D6" s="14"/>
      <c r="E6" s="14"/>
      <c r="F6" s="14"/>
      <c r="G6" s="14"/>
      <c r="H6" s="18"/>
      <c r="I6" s="14"/>
      <c r="J6" s="14"/>
      <c r="K6" s="12"/>
      <c r="L6" s="79"/>
      <c r="M6" s="79"/>
      <c r="N6" s="79"/>
    </row>
    <row r="7" spans="1:14" s="30" customFormat="1" ht="14">
      <c r="A7" s="34"/>
      <c r="B7" s="72"/>
      <c r="C7" s="14"/>
      <c r="D7" s="14"/>
      <c r="E7" s="14"/>
      <c r="F7" s="14"/>
      <c r="G7" s="14"/>
      <c r="H7" s="18"/>
      <c r="I7" s="14"/>
      <c r="J7" s="14"/>
      <c r="K7" s="12"/>
      <c r="L7" s="29"/>
      <c r="M7" s="29"/>
      <c r="N7" s="29"/>
    </row>
    <row r="8" spans="1:14" s="30" customFormat="1" ht="14">
      <c r="A8" s="34"/>
      <c r="B8" s="73" t="s">
        <v>67</v>
      </c>
      <c r="C8" s="74"/>
      <c r="D8" s="74"/>
      <c r="E8" s="74"/>
      <c r="F8" s="74"/>
      <c r="G8" s="74"/>
      <c r="H8" s="18"/>
      <c r="I8" s="14"/>
      <c r="J8" s="14"/>
      <c r="K8" s="12"/>
      <c r="L8" s="29"/>
      <c r="M8" s="29"/>
      <c r="N8" s="29"/>
    </row>
    <row r="9" spans="1:14" s="30" customFormat="1" ht="14">
      <c r="A9" s="34"/>
      <c r="B9" s="83"/>
      <c r="C9" s="14"/>
      <c r="D9" s="14"/>
      <c r="E9" s="14"/>
      <c r="F9" s="14"/>
      <c r="G9" s="14"/>
      <c r="H9" s="18"/>
      <c r="I9" s="14"/>
      <c r="J9" s="14"/>
      <c r="K9" s="12"/>
      <c r="L9" s="29"/>
      <c r="M9" s="29"/>
      <c r="N9" s="29"/>
    </row>
    <row r="10" spans="1:14" s="30" customFormat="1" ht="14">
      <c r="A10" s="34"/>
      <c r="B10" s="116" t="s">
        <v>25</v>
      </c>
      <c r="C10" s="14"/>
      <c r="D10" s="14"/>
      <c r="E10" s="14"/>
      <c r="F10" s="14"/>
      <c r="G10" s="14"/>
      <c r="H10" s="18"/>
      <c r="I10" s="14"/>
      <c r="J10" s="14"/>
      <c r="K10" s="12"/>
      <c r="L10" s="29"/>
      <c r="M10" s="29"/>
      <c r="N10" s="29"/>
    </row>
    <row r="11" spans="1:14" s="30" customFormat="1" ht="14">
      <c r="A11" s="34"/>
      <c r="B11" s="116" t="s">
        <v>28</v>
      </c>
      <c r="C11" s="14"/>
      <c r="D11" s="14"/>
      <c r="E11" s="14"/>
      <c r="F11" s="14"/>
      <c r="G11" s="14"/>
      <c r="H11" s="18"/>
      <c r="I11" s="14"/>
      <c r="J11" s="14"/>
      <c r="K11" s="12"/>
      <c r="L11" s="31"/>
      <c r="M11" s="31"/>
      <c r="N11" s="31"/>
    </row>
    <row r="12" spans="1:14" s="30" customFormat="1" ht="14">
      <c r="A12" s="64"/>
      <c r="B12" s="72"/>
      <c r="C12" s="14"/>
      <c r="D12" s="14"/>
      <c r="E12" s="14"/>
      <c r="F12" s="14"/>
      <c r="G12" s="14"/>
      <c r="H12" s="18"/>
      <c r="I12" s="14"/>
      <c r="J12" s="14"/>
      <c r="K12" s="12"/>
      <c r="L12" s="80"/>
      <c r="M12" s="80"/>
      <c r="N12" s="80"/>
    </row>
    <row r="13" spans="1:14" s="30" customFormat="1" ht="14">
      <c r="A13" s="34"/>
      <c r="B13" s="72" t="s">
        <v>52</v>
      </c>
      <c r="C13" s="14"/>
      <c r="D13" s="14"/>
      <c r="E13" s="14"/>
      <c r="F13" s="14"/>
      <c r="G13" s="14"/>
      <c r="H13" s="18"/>
      <c r="I13" s="14"/>
      <c r="J13" s="14"/>
      <c r="K13" s="12"/>
      <c r="L13" s="80"/>
      <c r="M13" s="80"/>
      <c r="N13" s="80"/>
    </row>
    <row r="14" spans="1:14" s="32" customFormat="1" ht="14">
      <c r="A14" s="64"/>
      <c r="B14" s="72" t="s">
        <v>26</v>
      </c>
      <c r="C14" s="14"/>
      <c r="D14" s="14"/>
      <c r="E14" s="14"/>
      <c r="F14" s="14"/>
      <c r="G14" s="14"/>
      <c r="H14" s="18"/>
      <c r="I14" s="14"/>
      <c r="J14" s="14"/>
      <c r="K14" s="12"/>
      <c r="L14" s="80"/>
      <c r="M14" s="80"/>
      <c r="N14" s="80"/>
    </row>
    <row r="15" spans="1:14" s="33" customFormat="1" ht="14">
      <c r="A15" s="65"/>
      <c r="B15" s="72" t="s">
        <v>27</v>
      </c>
      <c r="C15" s="14"/>
      <c r="D15" s="14"/>
      <c r="E15" s="14"/>
      <c r="F15" s="14"/>
      <c r="G15" s="14"/>
      <c r="H15" s="18"/>
      <c r="I15" s="14"/>
      <c r="J15" s="14"/>
      <c r="K15" s="12"/>
      <c r="L15" s="81"/>
      <c r="M15" s="81"/>
      <c r="N15" s="81"/>
    </row>
    <row r="16" spans="1:14" s="33" customFormat="1" ht="14">
      <c r="A16" s="66"/>
      <c r="B16" s="72"/>
      <c r="C16" s="14"/>
      <c r="D16" s="14"/>
      <c r="E16" s="14"/>
      <c r="F16" s="14"/>
      <c r="G16" s="14"/>
      <c r="H16" s="18"/>
      <c r="I16" s="14"/>
      <c r="J16" s="14"/>
      <c r="K16" s="12"/>
      <c r="L16" s="82"/>
      <c r="M16" s="82"/>
      <c r="N16" s="82"/>
    </row>
    <row r="17" spans="1:14" s="33" customFormat="1" ht="14">
      <c r="A17" s="66"/>
      <c r="B17" s="83" t="s">
        <v>14</v>
      </c>
      <c r="C17" s="14"/>
      <c r="D17" s="14"/>
      <c r="E17" s="14"/>
      <c r="F17" s="14"/>
      <c r="G17" s="14"/>
      <c r="H17" s="18"/>
      <c r="I17" s="14"/>
      <c r="J17" s="14"/>
      <c r="K17" s="12"/>
      <c r="L17" s="82"/>
      <c r="M17" s="82"/>
      <c r="N17" s="82"/>
    </row>
    <row r="18" spans="1:14" s="32" customFormat="1" thickBot="1">
      <c r="A18" s="66"/>
      <c r="B18" s="19"/>
      <c r="C18" s="75"/>
      <c r="D18" s="75"/>
      <c r="E18" s="75"/>
      <c r="F18" s="75"/>
      <c r="G18" s="75"/>
      <c r="H18" s="20"/>
      <c r="I18" s="14"/>
      <c r="J18" s="14"/>
      <c r="K18" s="12"/>
      <c r="L18" s="82"/>
      <c r="M18" s="82"/>
      <c r="N18" s="82"/>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4"/>
  <sheetViews>
    <sheetView tabSelected="1" zoomScale="80" zoomScaleNormal="80" zoomScaleSheetLayoutView="100" workbookViewId="0">
      <selection activeCell="H11" sqref="H11"/>
    </sheetView>
  </sheetViews>
  <sheetFormatPr defaultRowHeight="14"/>
  <cols>
    <col min="1" max="1" width="10.08984375" style="50" customWidth="1"/>
    <col min="2" max="2" width="22.36328125" style="50" customWidth="1"/>
    <col min="3" max="3" width="38.1796875" style="51" customWidth="1"/>
    <col min="4" max="4" width="18.453125" style="52" customWidth="1"/>
    <col min="5" max="7" width="11.90625" style="53" customWidth="1"/>
    <col min="8" max="8" width="14.54296875" style="53" customWidth="1"/>
    <col min="9" max="9" width="20.08984375" style="27" customWidth="1"/>
    <col min="10" max="10" width="22" style="27" customWidth="1"/>
    <col min="11" max="11" width="18.54296875" style="27" customWidth="1"/>
    <col min="12" max="12" width="19.453125" style="27" customWidth="1"/>
    <col min="13" max="13" width="9.08984375" style="27" customWidth="1"/>
    <col min="14" max="137" width="9.08984375" style="27"/>
    <col min="138" max="138" width="6" style="27" customWidth="1"/>
    <col min="139" max="139" width="11.08984375" style="27" customWidth="1"/>
    <col min="140" max="140" width="37.36328125" style="27" customWidth="1"/>
    <col min="141" max="141" width="14.08984375" style="27" customWidth="1"/>
    <col min="142" max="143" width="12" style="27" customWidth="1"/>
    <col min="144" max="144" width="17.90625" style="27" customWidth="1"/>
    <col min="145" max="145" width="15.6328125" style="27" customWidth="1"/>
    <col min="146" max="151" width="0" style="27" hidden="1" customWidth="1"/>
    <col min="152" max="152" width="11.90625" style="27" customWidth="1"/>
    <col min="153" max="153" width="31.90625" style="27" customWidth="1"/>
    <col min="154" max="154" width="12.08984375" style="27" customWidth="1"/>
    <col min="155" max="155" width="12" style="27" customWidth="1"/>
    <col min="156" max="156" width="12.54296875" style="27" customWidth="1"/>
    <col min="157" max="157" width="12" style="27" customWidth="1"/>
    <col min="158" max="158" width="11.08984375" style="27" customWidth="1"/>
    <col min="159" max="160" width="11.6328125" style="27" customWidth="1"/>
    <col min="161" max="161" width="12.54296875" style="27" customWidth="1"/>
    <col min="162" max="162" width="9.6328125" style="27" customWidth="1"/>
    <col min="163" max="163" width="12" style="27" customWidth="1"/>
    <col min="164" max="212" width="9.6328125" style="27" customWidth="1"/>
    <col min="213" max="393" width="9.08984375" style="27"/>
    <col min="394" max="394" width="6" style="27" customWidth="1"/>
    <col min="395" max="395" width="11.08984375" style="27" customWidth="1"/>
    <col min="396" max="396" width="37.36328125" style="27" customWidth="1"/>
    <col min="397" max="397" width="14.08984375" style="27" customWidth="1"/>
    <col min="398" max="399" width="12" style="27" customWidth="1"/>
    <col min="400" max="400" width="17.90625" style="27" customWidth="1"/>
    <col min="401" max="401" width="15.6328125" style="27" customWidth="1"/>
    <col min="402" max="407" width="0" style="27" hidden="1" customWidth="1"/>
    <col min="408" max="408" width="11.90625" style="27" customWidth="1"/>
    <col min="409" max="409" width="31.90625" style="27" customWidth="1"/>
    <col min="410" max="410" width="12.08984375" style="27" customWidth="1"/>
    <col min="411" max="411" width="12" style="27" customWidth="1"/>
    <col min="412" max="412" width="12.54296875" style="27" customWidth="1"/>
    <col min="413" max="413" width="12" style="27" customWidth="1"/>
    <col min="414" max="414" width="11.08984375" style="27" customWidth="1"/>
    <col min="415" max="416" width="11.6328125" style="27" customWidth="1"/>
    <col min="417" max="417" width="12.54296875" style="27" customWidth="1"/>
    <col min="418" max="418" width="9.6328125" style="27" customWidth="1"/>
    <col min="419" max="419" width="12" style="27" customWidth="1"/>
    <col min="420" max="468" width="9.6328125" style="27" customWidth="1"/>
    <col min="469" max="649" width="9.08984375" style="27"/>
    <col min="650" max="650" width="6" style="27" customWidth="1"/>
    <col min="651" max="651" width="11.08984375" style="27" customWidth="1"/>
    <col min="652" max="652" width="37.36328125" style="27" customWidth="1"/>
    <col min="653" max="653" width="14.08984375" style="27" customWidth="1"/>
    <col min="654" max="655" width="12" style="27" customWidth="1"/>
    <col min="656" max="656" width="17.90625" style="27" customWidth="1"/>
    <col min="657" max="657" width="15.6328125" style="27" customWidth="1"/>
    <col min="658" max="663" width="0" style="27" hidden="1" customWidth="1"/>
    <col min="664" max="664" width="11.90625" style="27" customWidth="1"/>
    <col min="665" max="665" width="31.90625" style="27" customWidth="1"/>
    <col min="666" max="666" width="12.08984375" style="27" customWidth="1"/>
    <col min="667" max="667" width="12" style="27" customWidth="1"/>
    <col min="668" max="668" width="12.54296875" style="27" customWidth="1"/>
    <col min="669" max="669" width="12" style="27" customWidth="1"/>
    <col min="670" max="670" width="11.08984375" style="27" customWidth="1"/>
    <col min="671" max="672" width="11.6328125" style="27" customWidth="1"/>
    <col min="673" max="673" width="12.54296875" style="27" customWidth="1"/>
    <col min="674" max="674" width="9.6328125" style="27" customWidth="1"/>
    <col min="675" max="675" width="12" style="27" customWidth="1"/>
    <col min="676" max="724" width="9.6328125" style="27" customWidth="1"/>
    <col min="725" max="905" width="9.08984375" style="27"/>
    <col min="906" max="906" width="6" style="27" customWidth="1"/>
    <col min="907" max="907" width="11.08984375" style="27" customWidth="1"/>
    <col min="908" max="908" width="37.36328125" style="27" customWidth="1"/>
    <col min="909" max="909" width="14.08984375" style="27" customWidth="1"/>
    <col min="910" max="911" width="12" style="27" customWidth="1"/>
    <col min="912" max="912" width="17.90625" style="27" customWidth="1"/>
    <col min="913" max="913" width="15.6328125" style="27" customWidth="1"/>
    <col min="914" max="919" width="0" style="27" hidden="1" customWidth="1"/>
    <col min="920" max="920" width="11.90625" style="27" customWidth="1"/>
    <col min="921" max="921" width="31.90625" style="27" customWidth="1"/>
    <col min="922" max="922" width="12.08984375" style="27" customWidth="1"/>
    <col min="923" max="923" width="12" style="27" customWidth="1"/>
    <col min="924" max="924" width="12.54296875" style="27" customWidth="1"/>
    <col min="925" max="925" width="12" style="27" customWidth="1"/>
    <col min="926" max="926" width="11.08984375" style="27" customWidth="1"/>
    <col min="927" max="928" width="11.6328125" style="27" customWidth="1"/>
    <col min="929" max="929" width="12.54296875" style="27" customWidth="1"/>
    <col min="930" max="930" width="9.6328125" style="27" customWidth="1"/>
    <col min="931" max="931" width="12" style="27" customWidth="1"/>
    <col min="932" max="980" width="9.6328125" style="27" customWidth="1"/>
    <col min="981" max="1161" width="9.08984375" style="27"/>
    <col min="1162" max="1162" width="6" style="27" customWidth="1"/>
    <col min="1163" max="1163" width="11.08984375" style="27" customWidth="1"/>
    <col min="1164" max="1164" width="37.36328125" style="27" customWidth="1"/>
    <col min="1165" max="1165" width="14.08984375" style="27" customWidth="1"/>
    <col min="1166" max="1167" width="12" style="27" customWidth="1"/>
    <col min="1168" max="1168" width="17.90625" style="27" customWidth="1"/>
    <col min="1169" max="1169" width="15.6328125" style="27" customWidth="1"/>
    <col min="1170" max="1175" width="0" style="27" hidden="1" customWidth="1"/>
    <col min="1176" max="1176" width="11.90625" style="27" customWidth="1"/>
    <col min="1177" max="1177" width="31.90625" style="27" customWidth="1"/>
    <col min="1178" max="1178" width="12.08984375" style="27" customWidth="1"/>
    <col min="1179" max="1179" width="12" style="27" customWidth="1"/>
    <col min="1180" max="1180" width="12.54296875" style="27" customWidth="1"/>
    <col min="1181" max="1181" width="12" style="27" customWidth="1"/>
    <col min="1182" max="1182" width="11.08984375" style="27" customWidth="1"/>
    <col min="1183" max="1184" width="11.6328125" style="27" customWidth="1"/>
    <col min="1185" max="1185" width="12.54296875" style="27" customWidth="1"/>
    <col min="1186" max="1186" width="9.6328125" style="27" customWidth="1"/>
    <col min="1187" max="1187" width="12" style="27" customWidth="1"/>
    <col min="1188" max="1236" width="9.6328125" style="27" customWidth="1"/>
    <col min="1237" max="1417" width="9.08984375" style="27"/>
    <col min="1418" max="1418" width="6" style="27" customWidth="1"/>
    <col min="1419" max="1419" width="11.08984375" style="27" customWidth="1"/>
    <col min="1420" max="1420" width="37.36328125" style="27" customWidth="1"/>
    <col min="1421" max="1421" width="14.08984375" style="27" customWidth="1"/>
    <col min="1422" max="1423" width="12" style="27" customWidth="1"/>
    <col min="1424" max="1424" width="17.90625" style="27" customWidth="1"/>
    <col min="1425" max="1425" width="15.6328125" style="27" customWidth="1"/>
    <col min="1426" max="1431" width="0" style="27" hidden="1" customWidth="1"/>
    <col min="1432" max="1432" width="11.90625" style="27" customWidth="1"/>
    <col min="1433" max="1433" width="31.90625" style="27" customWidth="1"/>
    <col min="1434" max="1434" width="12.08984375" style="27" customWidth="1"/>
    <col min="1435" max="1435" width="12" style="27" customWidth="1"/>
    <col min="1436" max="1436" width="12.54296875" style="27" customWidth="1"/>
    <col min="1437" max="1437" width="12" style="27" customWidth="1"/>
    <col min="1438" max="1438" width="11.08984375" style="27" customWidth="1"/>
    <col min="1439" max="1440" width="11.6328125" style="27" customWidth="1"/>
    <col min="1441" max="1441" width="12.54296875" style="27" customWidth="1"/>
    <col min="1442" max="1442" width="9.6328125" style="27" customWidth="1"/>
    <col min="1443" max="1443" width="12" style="27" customWidth="1"/>
    <col min="1444" max="1492" width="9.6328125" style="27" customWidth="1"/>
    <col min="1493" max="1673" width="9.08984375" style="27"/>
    <col min="1674" max="1674" width="6" style="27" customWidth="1"/>
    <col min="1675" max="1675" width="11.08984375" style="27" customWidth="1"/>
    <col min="1676" max="1676" width="37.36328125" style="27" customWidth="1"/>
    <col min="1677" max="1677" width="14.08984375" style="27" customWidth="1"/>
    <col min="1678" max="1679" width="12" style="27" customWidth="1"/>
    <col min="1680" max="1680" width="17.90625" style="27" customWidth="1"/>
    <col min="1681" max="1681" width="15.6328125" style="27" customWidth="1"/>
    <col min="1682" max="1687" width="0" style="27" hidden="1" customWidth="1"/>
    <col min="1688" max="1688" width="11.90625" style="27" customWidth="1"/>
    <col min="1689" max="1689" width="31.90625" style="27" customWidth="1"/>
    <col min="1690" max="1690" width="12.08984375" style="27" customWidth="1"/>
    <col min="1691" max="1691" width="12" style="27" customWidth="1"/>
    <col min="1692" max="1692" width="12.54296875" style="27" customWidth="1"/>
    <col min="1693" max="1693" width="12" style="27" customWidth="1"/>
    <col min="1694" max="1694" width="11.08984375" style="27" customWidth="1"/>
    <col min="1695" max="1696" width="11.6328125" style="27" customWidth="1"/>
    <col min="1697" max="1697" width="12.54296875" style="27" customWidth="1"/>
    <col min="1698" max="1698" width="9.6328125" style="27" customWidth="1"/>
    <col min="1699" max="1699" width="12" style="27" customWidth="1"/>
    <col min="1700" max="1748" width="9.6328125" style="27" customWidth="1"/>
    <col min="1749" max="1929" width="9.08984375" style="27"/>
    <col min="1930" max="1930" width="6" style="27" customWidth="1"/>
    <col min="1931" max="1931" width="11.08984375" style="27" customWidth="1"/>
    <col min="1932" max="1932" width="37.36328125" style="27" customWidth="1"/>
    <col min="1933" max="1933" width="14.08984375" style="27" customWidth="1"/>
    <col min="1934" max="1935" width="12" style="27" customWidth="1"/>
    <col min="1936" max="1936" width="17.90625" style="27" customWidth="1"/>
    <col min="1937" max="1937" width="15.6328125" style="27" customWidth="1"/>
    <col min="1938" max="1943" width="0" style="27" hidden="1" customWidth="1"/>
    <col min="1944" max="1944" width="11.90625" style="27" customWidth="1"/>
    <col min="1945" max="1945" width="31.90625" style="27" customWidth="1"/>
    <col min="1946" max="1946" width="12.08984375" style="27" customWidth="1"/>
    <col min="1947" max="1947" width="12" style="27" customWidth="1"/>
    <col min="1948" max="1948" width="12.54296875" style="27" customWidth="1"/>
    <col min="1949" max="1949" width="12" style="27" customWidth="1"/>
    <col min="1950" max="1950" width="11.08984375" style="27" customWidth="1"/>
    <col min="1951" max="1952" width="11.6328125" style="27" customWidth="1"/>
    <col min="1953" max="1953" width="12.54296875" style="27" customWidth="1"/>
    <col min="1954" max="1954" width="9.6328125" style="27" customWidth="1"/>
    <col min="1955" max="1955" width="12" style="27" customWidth="1"/>
    <col min="1956" max="2004" width="9.6328125" style="27" customWidth="1"/>
    <col min="2005" max="2185" width="9.08984375" style="27"/>
    <col min="2186" max="2186" width="6" style="27" customWidth="1"/>
    <col min="2187" max="2187" width="11.08984375" style="27" customWidth="1"/>
    <col min="2188" max="2188" width="37.36328125" style="27" customWidth="1"/>
    <col min="2189" max="2189" width="14.08984375" style="27" customWidth="1"/>
    <col min="2190" max="2191" width="12" style="27" customWidth="1"/>
    <col min="2192" max="2192" width="17.90625" style="27" customWidth="1"/>
    <col min="2193" max="2193" width="15.6328125" style="27" customWidth="1"/>
    <col min="2194" max="2199" width="0" style="27" hidden="1" customWidth="1"/>
    <col min="2200" max="2200" width="11.90625" style="27" customWidth="1"/>
    <col min="2201" max="2201" width="31.90625" style="27" customWidth="1"/>
    <col min="2202" max="2202" width="12.08984375" style="27" customWidth="1"/>
    <col min="2203" max="2203" width="12" style="27" customWidth="1"/>
    <col min="2204" max="2204" width="12.54296875" style="27" customWidth="1"/>
    <col min="2205" max="2205" width="12" style="27" customWidth="1"/>
    <col min="2206" max="2206" width="11.08984375" style="27" customWidth="1"/>
    <col min="2207" max="2208" width="11.6328125" style="27" customWidth="1"/>
    <col min="2209" max="2209" width="12.54296875" style="27" customWidth="1"/>
    <col min="2210" max="2210" width="9.6328125" style="27" customWidth="1"/>
    <col min="2211" max="2211" width="12" style="27" customWidth="1"/>
    <col min="2212" max="2260" width="9.6328125" style="27" customWidth="1"/>
    <col min="2261" max="2441" width="9.08984375" style="27"/>
    <col min="2442" max="2442" width="6" style="27" customWidth="1"/>
    <col min="2443" max="2443" width="11.08984375" style="27" customWidth="1"/>
    <col min="2444" max="2444" width="37.36328125" style="27" customWidth="1"/>
    <col min="2445" max="2445" width="14.08984375" style="27" customWidth="1"/>
    <col min="2446" max="2447" width="12" style="27" customWidth="1"/>
    <col min="2448" max="2448" width="17.90625" style="27" customWidth="1"/>
    <col min="2449" max="2449" width="15.6328125" style="27" customWidth="1"/>
    <col min="2450" max="2455" width="0" style="27" hidden="1" customWidth="1"/>
    <col min="2456" max="2456" width="11.90625" style="27" customWidth="1"/>
    <col min="2457" max="2457" width="31.90625" style="27" customWidth="1"/>
    <col min="2458" max="2458" width="12.08984375" style="27" customWidth="1"/>
    <col min="2459" max="2459" width="12" style="27" customWidth="1"/>
    <col min="2460" max="2460" width="12.54296875" style="27" customWidth="1"/>
    <col min="2461" max="2461" width="12" style="27" customWidth="1"/>
    <col min="2462" max="2462" width="11.08984375" style="27" customWidth="1"/>
    <col min="2463" max="2464" width="11.6328125" style="27" customWidth="1"/>
    <col min="2465" max="2465" width="12.54296875" style="27" customWidth="1"/>
    <col min="2466" max="2466" width="9.6328125" style="27" customWidth="1"/>
    <col min="2467" max="2467" width="12" style="27" customWidth="1"/>
    <col min="2468" max="2516" width="9.6328125" style="27" customWidth="1"/>
    <col min="2517" max="2697" width="9.08984375" style="27"/>
    <col min="2698" max="2698" width="6" style="27" customWidth="1"/>
    <col min="2699" max="2699" width="11.08984375" style="27" customWidth="1"/>
    <col min="2700" max="2700" width="37.36328125" style="27" customWidth="1"/>
    <col min="2701" max="2701" width="14.08984375" style="27" customWidth="1"/>
    <col min="2702" max="2703" width="12" style="27" customWidth="1"/>
    <col min="2704" max="2704" width="17.90625" style="27" customWidth="1"/>
    <col min="2705" max="2705" width="15.6328125" style="27" customWidth="1"/>
    <col min="2706" max="2711" width="0" style="27" hidden="1" customWidth="1"/>
    <col min="2712" max="2712" width="11.90625" style="27" customWidth="1"/>
    <col min="2713" max="2713" width="31.90625" style="27" customWidth="1"/>
    <col min="2714" max="2714" width="12.08984375" style="27" customWidth="1"/>
    <col min="2715" max="2715" width="12" style="27" customWidth="1"/>
    <col min="2716" max="2716" width="12.54296875" style="27" customWidth="1"/>
    <col min="2717" max="2717" width="12" style="27" customWidth="1"/>
    <col min="2718" max="2718" width="11.08984375" style="27" customWidth="1"/>
    <col min="2719" max="2720" width="11.6328125" style="27" customWidth="1"/>
    <col min="2721" max="2721" width="12.54296875" style="27" customWidth="1"/>
    <col min="2722" max="2722" width="9.6328125" style="27" customWidth="1"/>
    <col min="2723" max="2723" width="12" style="27" customWidth="1"/>
    <col min="2724" max="2772" width="9.6328125" style="27" customWidth="1"/>
    <col min="2773" max="2953" width="9.08984375" style="27"/>
    <col min="2954" max="2954" width="6" style="27" customWidth="1"/>
    <col min="2955" max="2955" width="11.08984375" style="27" customWidth="1"/>
    <col min="2956" max="2956" width="37.36328125" style="27" customWidth="1"/>
    <col min="2957" max="2957" width="14.08984375" style="27" customWidth="1"/>
    <col min="2958" max="2959" width="12" style="27" customWidth="1"/>
    <col min="2960" max="2960" width="17.90625" style="27" customWidth="1"/>
    <col min="2961" max="2961" width="15.6328125" style="27" customWidth="1"/>
    <col min="2962" max="2967" width="0" style="27" hidden="1" customWidth="1"/>
    <col min="2968" max="2968" width="11.90625" style="27" customWidth="1"/>
    <col min="2969" max="2969" width="31.90625" style="27" customWidth="1"/>
    <col min="2970" max="2970" width="12.08984375" style="27" customWidth="1"/>
    <col min="2971" max="2971" width="12" style="27" customWidth="1"/>
    <col min="2972" max="2972" width="12.54296875" style="27" customWidth="1"/>
    <col min="2973" max="2973" width="12" style="27" customWidth="1"/>
    <col min="2974" max="2974" width="11.08984375" style="27" customWidth="1"/>
    <col min="2975" max="2976" width="11.6328125" style="27" customWidth="1"/>
    <col min="2977" max="2977" width="12.54296875" style="27" customWidth="1"/>
    <col min="2978" max="2978" width="9.6328125" style="27" customWidth="1"/>
    <col min="2979" max="2979" width="12" style="27" customWidth="1"/>
    <col min="2980" max="3028" width="9.6328125" style="27" customWidth="1"/>
    <col min="3029" max="3209" width="9.08984375" style="27"/>
    <col min="3210" max="3210" width="6" style="27" customWidth="1"/>
    <col min="3211" max="3211" width="11.08984375" style="27" customWidth="1"/>
    <col min="3212" max="3212" width="37.36328125" style="27" customWidth="1"/>
    <col min="3213" max="3213" width="14.08984375" style="27" customWidth="1"/>
    <col min="3214" max="3215" width="12" style="27" customWidth="1"/>
    <col min="3216" max="3216" width="17.90625" style="27" customWidth="1"/>
    <col min="3217" max="3217" width="15.6328125" style="27" customWidth="1"/>
    <col min="3218" max="3223" width="0" style="27" hidden="1" customWidth="1"/>
    <col min="3224" max="3224" width="11.90625" style="27" customWidth="1"/>
    <col min="3225" max="3225" width="31.90625" style="27" customWidth="1"/>
    <col min="3226" max="3226" width="12.08984375" style="27" customWidth="1"/>
    <col min="3227" max="3227" width="12" style="27" customWidth="1"/>
    <col min="3228" max="3228" width="12.54296875" style="27" customWidth="1"/>
    <col min="3229" max="3229" width="12" style="27" customWidth="1"/>
    <col min="3230" max="3230" width="11.08984375" style="27" customWidth="1"/>
    <col min="3231" max="3232" width="11.6328125" style="27" customWidth="1"/>
    <col min="3233" max="3233" width="12.54296875" style="27" customWidth="1"/>
    <col min="3234" max="3234" width="9.6328125" style="27" customWidth="1"/>
    <col min="3235" max="3235" width="12" style="27" customWidth="1"/>
    <col min="3236" max="3284" width="9.6328125" style="27" customWidth="1"/>
    <col min="3285" max="3465" width="9.08984375" style="27"/>
    <col min="3466" max="3466" width="6" style="27" customWidth="1"/>
    <col min="3467" max="3467" width="11.08984375" style="27" customWidth="1"/>
    <col min="3468" max="3468" width="37.36328125" style="27" customWidth="1"/>
    <col min="3469" max="3469" width="14.08984375" style="27" customWidth="1"/>
    <col min="3470" max="3471" width="12" style="27" customWidth="1"/>
    <col min="3472" max="3472" width="17.90625" style="27" customWidth="1"/>
    <col min="3473" max="3473" width="15.6328125" style="27" customWidth="1"/>
    <col min="3474" max="3479" width="0" style="27" hidden="1" customWidth="1"/>
    <col min="3480" max="3480" width="11.90625" style="27" customWidth="1"/>
    <col min="3481" max="3481" width="31.90625" style="27" customWidth="1"/>
    <col min="3482" max="3482" width="12.08984375" style="27" customWidth="1"/>
    <col min="3483" max="3483" width="12" style="27" customWidth="1"/>
    <col min="3484" max="3484" width="12.54296875" style="27" customWidth="1"/>
    <col min="3485" max="3485" width="12" style="27" customWidth="1"/>
    <col min="3486" max="3486" width="11.08984375" style="27" customWidth="1"/>
    <col min="3487" max="3488" width="11.6328125" style="27" customWidth="1"/>
    <col min="3489" max="3489" width="12.54296875" style="27" customWidth="1"/>
    <col min="3490" max="3490" width="9.6328125" style="27" customWidth="1"/>
    <col min="3491" max="3491" width="12" style="27" customWidth="1"/>
    <col min="3492" max="3540" width="9.6328125" style="27" customWidth="1"/>
    <col min="3541" max="3721" width="9.08984375" style="27"/>
    <col min="3722" max="3722" width="6" style="27" customWidth="1"/>
    <col min="3723" max="3723" width="11.08984375" style="27" customWidth="1"/>
    <col min="3724" max="3724" width="37.36328125" style="27" customWidth="1"/>
    <col min="3725" max="3725" width="14.08984375" style="27" customWidth="1"/>
    <col min="3726" max="3727" width="12" style="27" customWidth="1"/>
    <col min="3728" max="3728" width="17.90625" style="27" customWidth="1"/>
    <col min="3729" max="3729" width="15.6328125" style="27" customWidth="1"/>
    <col min="3730" max="3735" width="0" style="27" hidden="1" customWidth="1"/>
    <col min="3736" max="3736" width="11.90625" style="27" customWidth="1"/>
    <col min="3737" max="3737" width="31.90625" style="27" customWidth="1"/>
    <col min="3738" max="3738" width="12.08984375" style="27" customWidth="1"/>
    <col min="3739" max="3739" width="12" style="27" customWidth="1"/>
    <col min="3740" max="3740" width="12.54296875" style="27" customWidth="1"/>
    <col min="3741" max="3741" width="12" style="27" customWidth="1"/>
    <col min="3742" max="3742" width="11.08984375" style="27" customWidth="1"/>
    <col min="3743" max="3744" width="11.6328125" style="27" customWidth="1"/>
    <col min="3745" max="3745" width="12.54296875" style="27" customWidth="1"/>
    <col min="3746" max="3746" width="9.6328125" style="27" customWidth="1"/>
    <col min="3747" max="3747" width="12" style="27" customWidth="1"/>
    <col min="3748" max="3796" width="9.6328125" style="27" customWidth="1"/>
    <col min="3797" max="3977" width="9.08984375" style="27"/>
    <col min="3978" max="3978" width="6" style="27" customWidth="1"/>
    <col min="3979" max="3979" width="11.08984375" style="27" customWidth="1"/>
    <col min="3980" max="3980" width="37.36328125" style="27" customWidth="1"/>
    <col min="3981" max="3981" width="14.08984375" style="27" customWidth="1"/>
    <col min="3982" max="3983" width="12" style="27" customWidth="1"/>
    <col min="3984" max="3984" width="17.90625" style="27" customWidth="1"/>
    <col min="3985" max="3985" width="15.6328125" style="27" customWidth="1"/>
    <col min="3986" max="3991" width="0" style="27" hidden="1" customWidth="1"/>
    <col min="3992" max="3992" width="11.90625" style="27" customWidth="1"/>
    <col min="3993" max="3993" width="31.90625" style="27" customWidth="1"/>
    <col min="3994" max="3994" width="12.08984375" style="27" customWidth="1"/>
    <col min="3995" max="3995" width="12" style="27" customWidth="1"/>
    <col min="3996" max="3996" width="12.54296875" style="27" customWidth="1"/>
    <col min="3997" max="3997" width="12" style="27" customWidth="1"/>
    <col min="3998" max="3998" width="11.08984375" style="27" customWidth="1"/>
    <col min="3999" max="4000" width="11.6328125" style="27" customWidth="1"/>
    <col min="4001" max="4001" width="12.54296875" style="27" customWidth="1"/>
    <col min="4002" max="4002" width="9.6328125" style="27" customWidth="1"/>
    <col min="4003" max="4003" width="12" style="27" customWidth="1"/>
    <col min="4004" max="4052" width="9.6328125" style="27" customWidth="1"/>
    <col min="4053" max="4233" width="9.08984375" style="27"/>
    <col min="4234" max="4234" width="6" style="27" customWidth="1"/>
    <col min="4235" max="4235" width="11.08984375" style="27" customWidth="1"/>
    <col min="4236" max="4236" width="37.36328125" style="27" customWidth="1"/>
    <col min="4237" max="4237" width="14.08984375" style="27" customWidth="1"/>
    <col min="4238" max="4239" width="12" style="27" customWidth="1"/>
    <col min="4240" max="4240" width="17.90625" style="27" customWidth="1"/>
    <col min="4241" max="4241" width="15.6328125" style="27" customWidth="1"/>
    <col min="4242" max="4247" width="0" style="27" hidden="1" customWidth="1"/>
    <col min="4248" max="4248" width="11.90625" style="27" customWidth="1"/>
    <col min="4249" max="4249" width="31.90625" style="27" customWidth="1"/>
    <col min="4250" max="4250" width="12.08984375" style="27" customWidth="1"/>
    <col min="4251" max="4251" width="12" style="27" customWidth="1"/>
    <col min="4252" max="4252" width="12.54296875" style="27" customWidth="1"/>
    <col min="4253" max="4253" width="12" style="27" customWidth="1"/>
    <col min="4254" max="4254" width="11.08984375" style="27" customWidth="1"/>
    <col min="4255" max="4256" width="11.6328125" style="27" customWidth="1"/>
    <col min="4257" max="4257" width="12.54296875" style="27" customWidth="1"/>
    <col min="4258" max="4258" width="9.6328125" style="27" customWidth="1"/>
    <col min="4259" max="4259" width="12" style="27" customWidth="1"/>
    <col min="4260" max="4308" width="9.6328125" style="27" customWidth="1"/>
    <col min="4309" max="4489" width="9.08984375" style="27"/>
    <col min="4490" max="4490" width="6" style="27" customWidth="1"/>
    <col min="4491" max="4491" width="11.08984375" style="27" customWidth="1"/>
    <col min="4492" max="4492" width="37.36328125" style="27" customWidth="1"/>
    <col min="4493" max="4493" width="14.08984375" style="27" customWidth="1"/>
    <col min="4494" max="4495" width="12" style="27" customWidth="1"/>
    <col min="4496" max="4496" width="17.90625" style="27" customWidth="1"/>
    <col min="4497" max="4497" width="15.6328125" style="27" customWidth="1"/>
    <col min="4498" max="4503" width="0" style="27" hidden="1" customWidth="1"/>
    <col min="4504" max="4504" width="11.90625" style="27" customWidth="1"/>
    <col min="4505" max="4505" width="31.90625" style="27" customWidth="1"/>
    <col min="4506" max="4506" width="12.08984375" style="27" customWidth="1"/>
    <col min="4507" max="4507" width="12" style="27" customWidth="1"/>
    <col min="4508" max="4508" width="12.54296875" style="27" customWidth="1"/>
    <col min="4509" max="4509" width="12" style="27" customWidth="1"/>
    <col min="4510" max="4510" width="11.08984375" style="27" customWidth="1"/>
    <col min="4511" max="4512" width="11.6328125" style="27" customWidth="1"/>
    <col min="4513" max="4513" width="12.54296875" style="27" customWidth="1"/>
    <col min="4514" max="4514" width="9.6328125" style="27" customWidth="1"/>
    <col min="4515" max="4515" width="12" style="27" customWidth="1"/>
    <col min="4516" max="4564" width="9.6328125" style="27" customWidth="1"/>
    <col min="4565" max="4745" width="9.08984375" style="27"/>
    <col min="4746" max="4746" width="6" style="27" customWidth="1"/>
    <col min="4747" max="4747" width="11.08984375" style="27" customWidth="1"/>
    <col min="4748" max="4748" width="37.36328125" style="27" customWidth="1"/>
    <col min="4749" max="4749" width="14.08984375" style="27" customWidth="1"/>
    <col min="4750" max="4751" width="12" style="27" customWidth="1"/>
    <col min="4752" max="4752" width="17.90625" style="27" customWidth="1"/>
    <col min="4753" max="4753" width="15.6328125" style="27" customWidth="1"/>
    <col min="4754" max="4759" width="0" style="27" hidden="1" customWidth="1"/>
    <col min="4760" max="4760" width="11.90625" style="27" customWidth="1"/>
    <col min="4761" max="4761" width="31.90625" style="27" customWidth="1"/>
    <col min="4762" max="4762" width="12.08984375" style="27" customWidth="1"/>
    <col min="4763" max="4763" width="12" style="27" customWidth="1"/>
    <col min="4764" max="4764" width="12.54296875" style="27" customWidth="1"/>
    <col min="4765" max="4765" width="12" style="27" customWidth="1"/>
    <col min="4766" max="4766" width="11.08984375" style="27" customWidth="1"/>
    <col min="4767" max="4768" width="11.6328125" style="27" customWidth="1"/>
    <col min="4769" max="4769" width="12.54296875" style="27" customWidth="1"/>
    <col min="4770" max="4770" width="9.6328125" style="27" customWidth="1"/>
    <col min="4771" max="4771" width="12" style="27" customWidth="1"/>
    <col min="4772" max="4820" width="9.6328125" style="27" customWidth="1"/>
    <col min="4821" max="5001" width="9.08984375" style="27"/>
    <col min="5002" max="5002" width="6" style="27" customWidth="1"/>
    <col min="5003" max="5003" width="11.08984375" style="27" customWidth="1"/>
    <col min="5004" max="5004" width="37.36328125" style="27" customWidth="1"/>
    <col min="5005" max="5005" width="14.08984375" style="27" customWidth="1"/>
    <col min="5006" max="5007" width="12" style="27" customWidth="1"/>
    <col min="5008" max="5008" width="17.90625" style="27" customWidth="1"/>
    <col min="5009" max="5009" width="15.6328125" style="27" customWidth="1"/>
    <col min="5010" max="5015" width="0" style="27" hidden="1" customWidth="1"/>
    <col min="5016" max="5016" width="11.90625" style="27" customWidth="1"/>
    <col min="5017" max="5017" width="31.90625" style="27" customWidth="1"/>
    <col min="5018" max="5018" width="12.08984375" style="27" customWidth="1"/>
    <col min="5019" max="5019" width="12" style="27" customWidth="1"/>
    <col min="5020" max="5020" width="12.54296875" style="27" customWidth="1"/>
    <col min="5021" max="5021" width="12" style="27" customWidth="1"/>
    <col min="5022" max="5022" width="11.08984375" style="27" customWidth="1"/>
    <col min="5023" max="5024" width="11.6328125" style="27" customWidth="1"/>
    <col min="5025" max="5025" width="12.54296875" style="27" customWidth="1"/>
    <col min="5026" max="5026" width="9.6328125" style="27" customWidth="1"/>
    <col min="5027" max="5027" width="12" style="27" customWidth="1"/>
    <col min="5028" max="5076" width="9.6328125" style="27" customWidth="1"/>
    <col min="5077" max="5257" width="9.08984375" style="27"/>
    <col min="5258" max="5258" width="6" style="27" customWidth="1"/>
    <col min="5259" max="5259" width="11.08984375" style="27" customWidth="1"/>
    <col min="5260" max="5260" width="37.36328125" style="27" customWidth="1"/>
    <col min="5261" max="5261" width="14.08984375" style="27" customWidth="1"/>
    <col min="5262" max="5263" width="12" style="27" customWidth="1"/>
    <col min="5264" max="5264" width="17.90625" style="27" customWidth="1"/>
    <col min="5265" max="5265" width="15.6328125" style="27" customWidth="1"/>
    <col min="5266" max="5271" width="0" style="27" hidden="1" customWidth="1"/>
    <col min="5272" max="5272" width="11.90625" style="27" customWidth="1"/>
    <col min="5273" max="5273" width="31.90625" style="27" customWidth="1"/>
    <col min="5274" max="5274" width="12.08984375" style="27" customWidth="1"/>
    <col min="5275" max="5275" width="12" style="27" customWidth="1"/>
    <col min="5276" max="5276" width="12.54296875" style="27" customWidth="1"/>
    <col min="5277" max="5277" width="12" style="27" customWidth="1"/>
    <col min="5278" max="5278" width="11.08984375" style="27" customWidth="1"/>
    <col min="5279" max="5280" width="11.6328125" style="27" customWidth="1"/>
    <col min="5281" max="5281" width="12.54296875" style="27" customWidth="1"/>
    <col min="5282" max="5282" width="9.6328125" style="27" customWidth="1"/>
    <col min="5283" max="5283" width="12" style="27" customWidth="1"/>
    <col min="5284" max="5332" width="9.6328125" style="27" customWidth="1"/>
    <col min="5333" max="5513" width="9.08984375" style="27"/>
    <col min="5514" max="5514" width="6" style="27" customWidth="1"/>
    <col min="5515" max="5515" width="11.08984375" style="27" customWidth="1"/>
    <col min="5516" max="5516" width="37.36328125" style="27" customWidth="1"/>
    <col min="5517" max="5517" width="14.08984375" style="27" customWidth="1"/>
    <col min="5518" max="5519" width="12" style="27" customWidth="1"/>
    <col min="5520" max="5520" width="17.90625" style="27" customWidth="1"/>
    <col min="5521" max="5521" width="15.6328125" style="27" customWidth="1"/>
    <col min="5522" max="5527" width="0" style="27" hidden="1" customWidth="1"/>
    <col min="5528" max="5528" width="11.90625" style="27" customWidth="1"/>
    <col min="5529" max="5529" width="31.90625" style="27" customWidth="1"/>
    <col min="5530" max="5530" width="12.08984375" style="27" customWidth="1"/>
    <col min="5531" max="5531" width="12" style="27" customWidth="1"/>
    <col min="5532" max="5532" width="12.54296875" style="27" customWidth="1"/>
    <col min="5533" max="5533" width="12" style="27" customWidth="1"/>
    <col min="5534" max="5534" width="11.08984375" style="27" customWidth="1"/>
    <col min="5535" max="5536" width="11.6328125" style="27" customWidth="1"/>
    <col min="5537" max="5537" width="12.54296875" style="27" customWidth="1"/>
    <col min="5538" max="5538" width="9.6328125" style="27" customWidth="1"/>
    <col min="5539" max="5539" width="12" style="27" customWidth="1"/>
    <col min="5540" max="5588" width="9.6328125" style="27" customWidth="1"/>
    <col min="5589" max="5769" width="9.08984375" style="27"/>
    <col min="5770" max="5770" width="6" style="27" customWidth="1"/>
    <col min="5771" max="5771" width="11.08984375" style="27" customWidth="1"/>
    <col min="5772" max="5772" width="37.36328125" style="27" customWidth="1"/>
    <col min="5773" max="5773" width="14.08984375" style="27" customWidth="1"/>
    <col min="5774" max="5775" width="12" style="27" customWidth="1"/>
    <col min="5776" max="5776" width="17.90625" style="27" customWidth="1"/>
    <col min="5777" max="5777" width="15.6328125" style="27" customWidth="1"/>
    <col min="5778" max="5783" width="0" style="27" hidden="1" customWidth="1"/>
    <col min="5784" max="5784" width="11.90625" style="27" customWidth="1"/>
    <col min="5785" max="5785" width="31.90625" style="27" customWidth="1"/>
    <col min="5786" max="5786" width="12.08984375" style="27" customWidth="1"/>
    <col min="5787" max="5787" width="12" style="27" customWidth="1"/>
    <col min="5788" max="5788" width="12.54296875" style="27" customWidth="1"/>
    <col min="5789" max="5789" width="12" style="27" customWidth="1"/>
    <col min="5790" max="5790" width="11.08984375" style="27" customWidth="1"/>
    <col min="5791" max="5792" width="11.6328125" style="27" customWidth="1"/>
    <col min="5793" max="5793" width="12.54296875" style="27" customWidth="1"/>
    <col min="5794" max="5794" width="9.6328125" style="27" customWidth="1"/>
    <col min="5795" max="5795" width="12" style="27" customWidth="1"/>
    <col min="5796" max="5844" width="9.6328125" style="27" customWidth="1"/>
    <col min="5845" max="6025" width="9.08984375" style="27"/>
    <col min="6026" max="6026" width="6" style="27" customWidth="1"/>
    <col min="6027" max="6027" width="11.08984375" style="27" customWidth="1"/>
    <col min="6028" max="6028" width="37.36328125" style="27" customWidth="1"/>
    <col min="6029" max="6029" width="14.08984375" style="27" customWidth="1"/>
    <col min="6030" max="6031" width="12" style="27" customWidth="1"/>
    <col min="6032" max="6032" width="17.90625" style="27" customWidth="1"/>
    <col min="6033" max="6033" width="15.6328125" style="27" customWidth="1"/>
    <col min="6034" max="6039" width="0" style="27" hidden="1" customWidth="1"/>
    <col min="6040" max="6040" width="11.90625" style="27" customWidth="1"/>
    <col min="6041" max="6041" width="31.90625" style="27" customWidth="1"/>
    <col min="6042" max="6042" width="12.08984375" style="27" customWidth="1"/>
    <col min="6043" max="6043" width="12" style="27" customWidth="1"/>
    <col min="6044" max="6044" width="12.54296875" style="27" customWidth="1"/>
    <col min="6045" max="6045" width="12" style="27" customWidth="1"/>
    <col min="6046" max="6046" width="11.08984375" style="27" customWidth="1"/>
    <col min="6047" max="6048" width="11.6328125" style="27" customWidth="1"/>
    <col min="6049" max="6049" width="12.54296875" style="27" customWidth="1"/>
    <col min="6050" max="6050" width="9.6328125" style="27" customWidth="1"/>
    <col min="6051" max="6051" width="12" style="27" customWidth="1"/>
    <col min="6052" max="6100" width="9.6328125" style="27" customWidth="1"/>
    <col min="6101" max="6281" width="9.08984375" style="27"/>
    <col min="6282" max="6282" width="6" style="27" customWidth="1"/>
    <col min="6283" max="6283" width="11.08984375" style="27" customWidth="1"/>
    <col min="6284" max="6284" width="37.36328125" style="27" customWidth="1"/>
    <col min="6285" max="6285" width="14.08984375" style="27" customWidth="1"/>
    <col min="6286" max="6287" width="12" style="27" customWidth="1"/>
    <col min="6288" max="6288" width="17.90625" style="27" customWidth="1"/>
    <col min="6289" max="6289" width="15.6328125" style="27" customWidth="1"/>
    <col min="6290" max="6295" width="0" style="27" hidden="1" customWidth="1"/>
    <col min="6296" max="6296" width="11.90625" style="27" customWidth="1"/>
    <col min="6297" max="6297" width="31.90625" style="27" customWidth="1"/>
    <col min="6298" max="6298" width="12.08984375" style="27" customWidth="1"/>
    <col min="6299" max="6299" width="12" style="27" customWidth="1"/>
    <col min="6300" max="6300" width="12.54296875" style="27" customWidth="1"/>
    <col min="6301" max="6301" width="12" style="27" customWidth="1"/>
    <col min="6302" max="6302" width="11.08984375" style="27" customWidth="1"/>
    <col min="6303" max="6304" width="11.6328125" style="27" customWidth="1"/>
    <col min="6305" max="6305" width="12.54296875" style="27" customWidth="1"/>
    <col min="6306" max="6306" width="9.6328125" style="27" customWidth="1"/>
    <col min="6307" max="6307" width="12" style="27" customWidth="1"/>
    <col min="6308" max="6356" width="9.6328125" style="27" customWidth="1"/>
    <col min="6357" max="6537" width="9.08984375" style="27"/>
    <col min="6538" max="6538" width="6" style="27" customWidth="1"/>
    <col min="6539" max="6539" width="11.08984375" style="27" customWidth="1"/>
    <col min="6540" max="6540" width="37.36328125" style="27" customWidth="1"/>
    <col min="6541" max="6541" width="14.08984375" style="27" customWidth="1"/>
    <col min="6542" max="6543" width="12" style="27" customWidth="1"/>
    <col min="6544" max="6544" width="17.90625" style="27" customWidth="1"/>
    <col min="6545" max="6545" width="15.6328125" style="27" customWidth="1"/>
    <col min="6546" max="6551" width="0" style="27" hidden="1" customWidth="1"/>
    <col min="6552" max="6552" width="11.90625" style="27" customWidth="1"/>
    <col min="6553" max="6553" width="31.90625" style="27" customWidth="1"/>
    <col min="6554" max="6554" width="12.08984375" style="27" customWidth="1"/>
    <col min="6555" max="6555" width="12" style="27" customWidth="1"/>
    <col min="6556" max="6556" width="12.54296875" style="27" customWidth="1"/>
    <col min="6557" max="6557" width="12" style="27" customWidth="1"/>
    <col min="6558" max="6558" width="11.08984375" style="27" customWidth="1"/>
    <col min="6559" max="6560" width="11.6328125" style="27" customWidth="1"/>
    <col min="6561" max="6561" width="12.54296875" style="27" customWidth="1"/>
    <col min="6562" max="6562" width="9.6328125" style="27" customWidth="1"/>
    <col min="6563" max="6563" width="12" style="27" customWidth="1"/>
    <col min="6564" max="6612" width="9.6328125" style="27" customWidth="1"/>
    <col min="6613" max="6793" width="9.08984375" style="27"/>
    <col min="6794" max="6794" width="6" style="27" customWidth="1"/>
    <col min="6795" max="6795" width="11.08984375" style="27" customWidth="1"/>
    <col min="6796" max="6796" width="37.36328125" style="27" customWidth="1"/>
    <col min="6797" max="6797" width="14.08984375" style="27" customWidth="1"/>
    <col min="6798" max="6799" width="12" style="27" customWidth="1"/>
    <col min="6800" max="6800" width="17.90625" style="27" customWidth="1"/>
    <col min="6801" max="6801" width="15.6328125" style="27" customWidth="1"/>
    <col min="6802" max="6807" width="0" style="27" hidden="1" customWidth="1"/>
    <col min="6808" max="6808" width="11.90625" style="27" customWidth="1"/>
    <col min="6809" max="6809" width="31.90625" style="27" customWidth="1"/>
    <col min="6810" max="6810" width="12.08984375" style="27" customWidth="1"/>
    <col min="6811" max="6811" width="12" style="27" customWidth="1"/>
    <col min="6812" max="6812" width="12.54296875" style="27" customWidth="1"/>
    <col min="6813" max="6813" width="12" style="27" customWidth="1"/>
    <col min="6814" max="6814" width="11.08984375" style="27" customWidth="1"/>
    <col min="6815" max="6816" width="11.6328125" style="27" customWidth="1"/>
    <col min="6817" max="6817" width="12.54296875" style="27" customWidth="1"/>
    <col min="6818" max="6818" width="9.6328125" style="27" customWidth="1"/>
    <col min="6819" max="6819" width="12" style="27" customWidth="1"/>
    <col min="6820" max="6868" width="9.6328125" style="27" customWidth="1"/>
    <col min="6869" max="7049" width="9.08984375" style="27"/>
    <col min="7050" max="7050" width="6" style="27" customWidth="1"/>
    <col min="7051" max="7051" width="11.08984375" style="27" customWidth="1"/>
    <col min="7052" max="7052" width="37.36328125" style="27" customWidth="1"/>
    <col min="7053" max="7053" width="14.08984375" style="27" customWidth="1"/>
    <col min="7054" max="7055" width="12" style="27" customWidth="1"/>
    <col min="7056" max="7056" width="17.90625" style="27" customWidth="1"/>
    <col min="7057" max="7057" width="15.6328125" style="27" customWidth="1"/>
    <col min="7058" max="7063" width="0" style="27" hidden="1" customWidth="1"/>
    <col min="7064" max="7064" width="11.90625" style="27" customWidth="1"/>
    <col min="7065" max="7065" width="31.90625" style="27" customWidth="1"/>
    <col min="7066" max="7066" width="12.08984375" style="27" customWidth="1"/>
    <col min="7067" max="7067" width="12" style="27" customWidth="1"/>
    <col min="7068" max="7068" width="12.54296875" style="27" customWidth="1"/>
    <col min="7069" max="7069" width="12" style="27" customWidth="1"/>
    <col min="7070" max="7070" width="11.08984375" style="27" customWidth="1"/>
    <col min="7071" max="7072" width="11.6328125" style="27" customWidth="1"/>
    <col min="7073" max="7073" width="12.54296875" style="27" customWidth="1"/>
    <col min="7074" max="7074" width="9.6328125" style="27" customWidth="1"/>
    <col min="7075" max="7075" width="12" style="27" customWidth="1"/>
    <col min="7076" max="7124" width="9.6328125" style="27" customWidth="1"/>
    <col min="7125" max="7305" width="9.08984375" style="27"/>
    <col min="7306" max="7306" width="6" style="27" customWidth="1"/>
    <col min="7307" max="7307" width="11.08984375" style="27" customWidth="1"/>
    <col min="7308" max="7308" width="37.36328125" style="27" customWidth="1"/>
    <col min="7309" max="7309" width="14.08984375" style="27" customWidth="1"/>
    <col min="7310" max="7311" width="12" style="27" customWidth="1"/>
    <col min="7312" max="7312" width="17.90625" style="27" customWidth="1"/>
    <col min="7313" max="7313" width="15.6328125" style="27" customWidth="1"/>
    <col min="7314" max="7319" width="0" style="27" hidden="1" customWidth="1"/>
    <col min="7320" max="7320" width="11.90625" style="27" customWidth="1"/>
    <col min="7321" max="7321" width="31.90625" style="27" customWidth="1"/>
    <col min="7322" max="7322" width="12.08984375" style="27" customWidth="1"/>
    <col min="7323" max="7323" width="12" style="27" customWidth="1"/>
    <col min="7324" max="7324" width="12.54296875" style="27" customWidth="1"/>
    <col min="7325" max="7325" width="12" style="27" customWidth="1"/>
    <col min="7326" max="7326" width="11.08984375" style="27" customWidth="1"/>
    <col min="7327" max="7328" width="11.6328125" style="27" customWidth="1"/>
    <col min="7329" max="7329" width="12.54296875" style="27" customWidth="1"/>
    <col min="7330" max="7330" width="9.6328125" style="27" customWidth="1"/>
    <col min="7331" max="7331" width="12" style="27" customWidth="1"/>
    <col min="7332" max="7380" width="9.6328125" style="27" customWidth="1"/>
    <col min="7381" max="7561" width="9.08984375" style="27"/>
    <col min="7562" max="7562" width="6" style="27" customWidth="1"/>
    <col min="7563" max="7563" width="11.08984375" style="27" customWidth="1"/>
    <col min="7564" max="7564" width="37.36328125" style="27" customWidth="1"/>
    <col min="7565" max="7565" width="14.08984375" style="27" customWidth="1"/>
    <col min="7566" max="7567" width="12" style="27" customWidth="1"/>
    <col min="7568" max="7568" width="17.90625" style="27" customWidth="1"/>
    <col min="7569" max="7569" width="15.6328125" style="27" customWidth="1"/>
    <col min="7570" max="7575" width="0" style="27" hidden="1" customWidth="1"/>
    <col min="7576" max="7576" width="11.90625" style="27" customWidth="1"/>
    <col min="7577" max="7577" width="31.90625" style="27" customWidth="1"/>
    <col min="7578" max="7578" width="12.08984375" style="27" customWidth="1"/>
    <col min="7579" max="7579" width="12" style="27" customWidth="1"/>
    <col min="7580" max="7580" width="12.54296875" style="27" customWidth="1"/>
    <col min="7581" max="7581" width="12" style="27" customWidth="1"/>
    <col min="7582" max="7582" width="11.08984375" style="27" customWidth="1"/>
    <col min="7583" max="7584" width="11.6328125" style="27" customWidth="1"/>
    <col min="7585" max="7585" width="12.54296875" style="27" customWidth="1"/>
    <col min="7586" max="7586" width="9.6328125" style="27" customWidth="1"/>
    <col min="7587" max="7587" width="12" style="27" customWidth="1"/>
    <col min="7588" max="7636" width="9.6328125" style="27" customWidth="1"/>
    <col min="7637" max="7817" width="9.08984375" style="27"/>
    <col min="7818" max="7818" width="6" style="27" customWidth="1"/>
    <col min="7819" max="7819" width="11.08984375" style="27" customWidth="1"/>
    <col min="7820" max="7820" width="37.36328125" style="27" customWidth="1"/>
    <col min="7821" max="7821" width="14.08984375" style="27" customWidth="1"/>
    <col min="7822" max="7823" width="12" style="27" customWidth="1"/>
    <col min="7824" max="7824" width="17.90625" style="27" customWidth="1"/>
    <col min="7825" max="7825" width="15.6328125" style="27" customWidth="1"/>
    <col min="7826" max="7831" width="0" style="27" hidden="1" customWidth="1"/>
    <col min="7832" max="7832" width="11.90625" style="27" customWidth="1"/>
    <col min="7833" max="7833" width="31.90625" style="27" customWidth="1"/>
    <col min="7834" max="7834" width="12.08984375" style="27" customWidth="1"/>
    <col min="7835" max="7835" width="12" style="27" customWidth="1"/>
    <col min="7836" max="7836" width="12.54296875" style="27" customWidth="1"/>
    <col min="7837" max="7837" width="12" style="27" customWidth="1"/>
    <col min="7838" max="7838" width="11.08984375" style="27" customWidth="1"/>
    <col min="7839" max="7840" width="11.6328125" style="27" customWidth="1"/>
    <col min="7841" max="7841" width="12.54296875" style="27" customWidth="1"/>
    <col min="7842" max="7842" width="9.6328125" style="27" customWidth="1"/>
    <col min="7843" max="7843" width="12" style="27" customWidth="1"/>
    <col min="7844" max="7892" width="9.6328125" style="27" customWidth="1"/>
    <col min="7893" max="8073" width="9.08984375" style="27"/>
    <col min="8074" max="8074" width="6" style="27" customWidth="1"/>
    <col min="8075" max="8075" width="11.08984375" style="27" customWidth="1"/>
    <col min="8076" max="8076" width="37.36328125" style="27" customWidth="1"/>
    <col min="8077" max="8077" width="14.08984375" style="27" customWidth="1"/>
    <col min="8078" max="8079" width="12" style="27" customWidth="1"/>
    <col min="8080" max="8080" width="17.90625" style="27" customWidth="1"/>
    <col min="8081" max="8081" width="15.6328125" style="27" customWidth="1"/>
    <col min="8082" max="8087" width="0" style="27" hidden="1" customWidth="1"/>
    <col min="8088" max="8088" width="11.90625" style="27" customWidth="1"/>
    <col min="8089" max="8089" width="31.90625" style="27" customWidth="1"/>
    <col min="8090" max="8090" width="12.08984375" style="27" customWidth="1"/>
    <col min="8091" max="8091" width="12" style="27" customWidth="1"/>
    <col min="8092" max="8092" width="12.54296875" style="27" customWidth="1"/>
    <col min="8093" max="8093" width="12" style="27" customWidth="1"/>
    <col min="8094" max="8094" width="11.08984375" style="27" customWidth="1"/>
    <col min="8095" max="8096" width="11.6328125" style="27" customWidth="1"/>
    <col min="8097" max="8097" width="12.54296875" style="27" customWidth="1"/>
    <col min="8098" max="8098" width="9.6328125" style="27" customWidth="1"/>
    <col min="8099" max="8099" width="12" style="27" customWidth="1"/>
    <col min="8100" max="8148" width="9.6328125" style="27" customWidth="1"/>
    <col min="8149" max="8329" width="9.08984375" style="27"/>
    <col min="8330" max="8330" width="6" style="27" customWidth="1"/>
    <col min="8331" max="8331" width="11.08984375" style="27" customWidth="1"/>
    <col min="8332" max="8332" width="37.36328125" style="27" customWidth="1"/>
    <col min="8333" max="8333" width="14.08984375" style="27" customWidth="1"/>
    <col min="8334" max="8335" width="12" style="27" customWidth="1"/>
    <col min="8336" max="8336" width="17.90625" style="27" customWidth="1"/>
    <col min="8337" max="8337" width="15.6328125" style="27" customWidth="1"/>
    <col min="8338" max="8343" width="0" style="27" hidden="1" customWidth="1"/>
    <col min="8344" max="8344" width="11.90625" style="27" customWidth="1"/>
    <col min="8345" max="8345" width="31.90625" style="27" customWidth="1"/>
    <col min="8346" max="8346" width="12.08984375" style="27" customWidth="1"/>
    <col min="8347" max="8347" width="12" style="27" customWidth="1"/>
    <col min="8348" max="8348" width="12.54296875" style="27" customWidth="1"/>
    <col min="8349" max="8349" width="12" style="27" customWidth="1"/>
    <col min="8350" max="8350" width="11.08984375" style="27" customWidth="1"/>
    <col min="8351" max="8352" width="11.6328125" style="27" customWidth="1"/>
    <col min="8353" max="8353" width="12.54296875" style="27" customWidth="1"/>
    <col min="8354" max="8354" width="9.6328125" style="27" customWidth="1"/>
    <col min="8355" max="8355" width="12" style="27" customWidth="1"/>
    <col min="8356" max="8404" width="9.6328125" style="27" customWidth="1"/>
    <col min="8405" max="8585" width="9.08984375" style="27"/>
    <col min="8586" max="8586" width="6" style="27" customWidth="1"/>
    <col min="8587" max="8587" width="11.08984375" style="27" customWidth="1"/>
    <col min="8588" max="8588" width="37.36328125" style="27" customWidth="1"/>
    <col min="8589" max="8589" width="14.08984375" style="27" customWidth="1"/>
    <col min="8590" max="8591" width="12" style="27" customWidth="1"/>
    <col min="8592" max="8592" width="17.90625" style="27" customWidth="1"/>
    <col min="8593" max="8593" width="15.6328125" style="27" customWidth="1"/>
    <col min="8594" max="8599" width="0" style="27" hidden="1" customWidth="1"/>
    <col min="8600" max="8600" width="11.90625" style="27" customWidth="1"/>
    <col min="8601" max="8601" width="31.90625" style="27" customWidth="1"/>
    <col min="8602" max="8602" width="12.08984375" style="27" customWidth="1"/>
    <col min="8603" max="8603" width="12" style="27" customWidth="1"/>
    <col min="8604" max="8604" width="12.54296875" style="27" customWidth="1"/>
    <col min="8605" max="8605" width="12" style="27" customWidth="1"/>
    <col min="8606" max="8606" width="11.08984375" style="27" customWidth="1"/>
    <col min="8607" max="8608" width="11.6328125" style="27" customWidth="1"/>
    <col min="8609" max="8609" width="12.54296875" style="27" customWidth="1"/>
    <col min="8610" max="8610" width="9.6328125" style="27" customWidth="1"/>
    <col min="8611" max="8611" width="12" style="27" customWidth="1"/>
    <col min="8612" max="8660" width="9.6328125" style="27" customWidth="1"/>
    <col min="8661" max="8841" width="9.08984375" style="27"/>
    <col min="8842" max="8842" width="6" style="27" customWidth="1"/>
    <col min="8843" max="8843" width="11.08984375" style="27" customWidth="1"/>
    <col min="8844" max="8844" width="37.36328125" style="27" customWidth="1"/>
    <col min="8845" max="8845" width="14.08984375" style="27" customWidth="1"/>
    <col min="8846" max="8847" width="12" style="27" customWidth="1"/>
    <col min="8848" max="8848" width="17.90625" style="27" customWidth="1"/>
    <col min="8849" max="8849" width="15.6328125" style="27" customWidth="1"/>
    <col min="8850" max="8855" width="0" style="27" hidden="1" customWidth="1"/>
    <col min="8856" max="8856" width="11.90625" style="27" customWidth="1"/>
    <col min="8857" max="8857" width="31.90625" style="27" customWidth="1"/>
    <col min="8858" max="8858" width="12.08984375" style="27" customWidth="1"/>
    <col min="8859" max="8859" width="12" style="27" customWidth="1"/>
    <col min="8860" max="8860" width="12.54296875" style="27" customWidth="1"/>
    <col min="8861" max="8861" width="12" style="27" customWidth="1"/>
    <col min="8862" max="8862" width="11.08984375" style="27" customWidth="1"/>
    <col min="8863" max="8864" width="11.6328125" style="27" customWidth="1"/>
    <col min="8865" max="8865" width="12.54296875" style="27" customWidth="1"/>
    <col min="8866" max="8866" width="9.6328125" style="27" customWidth="1"/>
    <col min="8867" max="8867" width="12" style="27" customWidth="1"/>
    <col min="8868" max="8916" width="9.6328125" style="27" customWidth="1"/>
    <col min="8917" max="9097" width="9.08984375" style="27"/>
    <col min="9098" max="9098" width="6" style="27" customWidth="1"/>
    <col min="9099" max="9099" width="11.08984375" style="27" customWidth="1"/>
    <col min="9100" max="9100" width="37.36328125" style="27" customWidth="1"/>
    <col min="9101" max="9101" width="14.08984375" style="27" customWidth="1"/>
    <col min="9102" max="9103" width="12" style="27" customWidth="1"/>
    <col min="9104" max="9104" width="17.90625" style="27" customWidth="1"/>
    <col min="9105" max="9105" width="15.6328125" style="27" customWidth="1"/>
    <col min="9106" max="9111" width="0" style="27" hidden="1" customWidth="1"/>
    <col min="9112" max="9112" width="11.90625" style="27" customWidth="1"/>
    <col min="9113" max="9113" width="31.90625" style="27" customWidth="1"/>
    <col min="9114" max="9114" width="12.08984375" style="27" customWidth="1"/>
    <col min="9115" max="9115" width="12" style="27" customWidth="1"/>
    <col min="9116" max="9116" width="12.54296875" style="27" customWidth="1"/>
    <col min="9117" max="9117" width="12" style="27" customWidth="1"/>
    <col min="9118" max="9118" width="11.08984375" style="27" customWidth="1"/>
    <col min="9119" max="9120" width="11.6328125" style="27" customWidth="1"/>
    <col min="9121" max="9121" width="12.54296875" style="27" customWidth="1"/>
    <col min="9122" max="9122" width="9.6328125" style="27" customWidth="1"/>
    <col min="9123" max="9123" width="12" style="27" customWidth="1"/>
    <col min="9124" max="9172" width="9.6328125" style="27" customWidth="1"/>
    <col min="9173" max="9353" width="9.08984375" style="27"/>
    <col min="9354" max="9354" width="6" style="27" customWidth="1"/>
    <col min="9355" max="9355" width="11.08984375" style="27" customWidth="1"/>
    <col min="9356" max="9356" width="37.36328125" style="27" customWidth="1"/>
    <col min="9357" max="9357" width="14.08984375" style="27" customWidth="1"/>
    <col min="9358" max="9359" width="12" style="27" customWidth="1"/>
    <col min="9360" max="9360" width="17.90625" style="27" customWidth="1"/>
    <col min="9361" max="9361" width="15.6328125" style="27" customWidth="1"/>
    <col min="9362" max="9367" width="0" style="27" hidden="1" customWidth="1"/>
    <col min="9368" max="9368" width="11.90625" style="27" customWidth="1"/>
    <col min="9369" max="9369" width="31.90625" style="27" customWidth="1"/>
    <col min="9370" max="9370" width="12.08984375" style="27" customWidth="1"/>
    <col min="9371" max="9371" width="12" style="27" customWidth="1"/>
    <col min="9372" max="9372" width="12.54296875" style="27" customWidth="1"/>
    <col min="9373" max="9373" width="12" style="27" customWidth="1"/>
    <col min="9374" max="9374" width="11.08984375" style="27" customWidth="1"/>
    <col min="9375" max="9376" width="11.6328125" style="27" customWidth="1"/>
    <col min="9377" max="9377" width="12.54296875" style="27" customWidth="1"/>
    <col min="9378" max="9378" width="9.6328125" style="27" customWidth="1"/>
    <col min="9379" max="9379" width="12" style="27" customWidth="1"/>
    <col min="9380" max="9428" width="9.6328125" style="27" customWidth="1"/>
    <col min="9429" max="9609" width="9.08984375" style="27"/>
    <col min="9610" max="9610" width="6" style="27" customWidth="1"/>
    <col min="9611" max="9611" width="11.08984375" style="27" customWidth="1"/>
    <col min="9612" max="9612" width="37.36328125" style="27" customWidth="1"/>
    <col min="9613" max="9613" width="14.08984375" style="27" customWidth="1"/>
    <col min="9614" max="9615" width="12" style="27" customWidth="1"/>
    <col min="9616" max="9616" width="17.90625" style="27" customWidth="1"/>
    <col min="9617" max="9617" width="15.6328125" style="27" customWidth="1"/>
    <col min="9618" max="9623" width="0" style="27" hidden="1" customWidth="1"/>
    <col min="9624" max="9624" width="11.90625" style="27" customWidth="1"/>
    <col min="9625" max="9625" width="31.90625" style="27" customWidth="1"/>
    <col min="9626" max="9626" width="12.08984375" style="27" customWidth="1"/>
    <col min="9627" max="9627" width="12" style="27" customWidth="1"/>
    <col min="9628" max="9628" width="12.54296875" style="27" customWidth="1"/>
    <col min="9629" max="9629" width="12" style="27" customWidth="1"/>
    <col min="9630" max="9630" width="11.08984375" style="27" customWidth="1"/>
    <col min="9631" max="9632" width="11.6328125" style="27" customWidth="1"/>
    <col min="9633" max="9633" width="12.54296875" style="27" customWidth="1"/>
    <col min="9634" max="9634" width="9.6328125" style="27" customWidth="1"/>
    <col min="9635" max="9635" width="12" style="27" customWidth="1"/>
    <col min="9636" max="9684" width="9.6328125" style="27" customWidth="1"/>
    <col min="9685" max="9865" width="9.08984375" style="27"/>
    <col min="9866" max="9866" width="6" style="27" customWidth="1"/>
    <col min="9867" max="9867" width="11.08984375" style="27" customWidth="1"/>
    <col min="9868" max="9868" width="37.36328125" style="27" customWidth="1"/>
    <col min="9869" max="9869" width="14.08984375" style="27" customWidth="1"/>
    <col min="9870" max="9871" width="12" style="27" customWidth="1"/>
    <col min="9872" max="9872" width="17.90625" style="27" customWidth="1"/>
    <col min="9873" max="9873" width="15.6328125" style="27" customWidth="1"/>
    <col min="9874" max="9879" width="0" style="27" hidden="1" customWidth="1"/>
    <col min="9880" max="9880" width="11.90625" style="27" customWidth="1"/>
    <col min="9881" max="9881" width="31.90625" style="27" customWidth="1"/>
    <col min="9882" max="9882" width="12.08984375" style="27" customWidth="1"/>
    <col min="9883" max="9883" width="12" style="27" customWidth="1"/>
    <col min="9884" max="9884" width="12.54296875" style="27" customWidth="1"/>
    <col min="9885" max="9885" width="12" style="27" customWidth="1"/>
    <col min="9886" max="9886" width="11.08984375" style="27" customWidth="1"/>
    <col min="9887" max="9888" width="11.6328125" style="27" customWidth="1"/>
    <col min="9889" max="9889" width="12.54296875" style="27" customWidth="1"/>
    <col min="9890" max="9890" width="9.6328125" style="27" customWidth="1"/>
    <col min="9891" max="9891" width="12" style="27" customWidth="1"/>
    <col min="9892" max="9940" width="9.6328125" style="27" customWidth="1"/>
    <col min="9941" max="10121" width="9.08984375" style="27"/>
    <col min="10122" max="10122" width="6" style="27" customWidth="1"/>
    <col min="10123" max="10123" width="11.08984375" style="27" customWidth="1"/>
    <col min="10124" max="10124" width="37.36328125" style="27" customWidth="1"/>
    <col min="10125" max="10125" width="14.08984375" style="27" customWidth="1"/>
    <col min="10126" max="10127" width="12" style="27" customWidth="1"/>
    <col min="10128" max="10128" width="17.90625" style="27" customWidth="1"/>
    <col min="10129" max="10129" width="15.6328125" style="27" customWidth="1"/>
    <col min="10130" max="10135" width="0" style="27" hidden="1" customWidth="1"/>
    <col min="10136" max="10136" width="11.90625" style="27" customWidth="1"/>
    <col min="10137" max="10137" width="31.90625" style="27" customWidth="1"/>
    <col min="10138" max="10138" width="12.08984375" style="27" customWidth="1"/>
    <col min="10139" max="10139" width="12" style="27" customWidth="1"/>
    <col min="10140" max="10140" width="12.54296875" style="27" customWidth="1"/>
    <col min="10141" max="10141" width="12" style="27" customWidth="1"/>
    <col min="10142" max="10142" width="11.08984375" style="27" customWidth="1"/>
    <col min="10143" max="10144" width="11.6328125" style="27" customWidth="1"/>
    <col min="10145" max="10145" width="12.54296875" style="27" customWidth="1"/>
    <col min="10146" max="10146" width="9.6328125" style="27" customWidth="1"/>
    <col min="10147" max="10147" width="12" style="27" customWidth="1"/>
    <col min="10148" max="10196" width="9.6328125" style="27" customWidth="1"/>
    <col min="10197" max="10377" width="9.08984375" style="27"/>
    <col min="10378" max="10378" width="6" style="27" customWidth="1"/>
    <col min="10379" max="10379" width="11.08984375" style="27" customWidth="1"/>
    <col min="10380" max="10380" width="37.36328125" style="27" customWidth="1"/>
    <col min="10381" max="10381" width="14.08984375" style="27" customWidth="1"/>
    <col min="10382" max="10383" width="12" style="27" customWidth="1"/>
    <col min="10384" max="10384" width="17.90625" style="27" customWidth="1"/>
    <col min="10385" max="10385" width="15.6328125" style="27" customWidth="1"/>
    <col min="10386" max="10391" width="0" style="27" hidden="1" customWidth="1"/>
    <col min="10392" max="10392" width="11.90625" style="27" customWidth="1"/>
    <col min="10393" max="10393" width="31.90625" style="27" customWidth="1"/>
    <col min="10394" max="10394" width="12.08984375" style="27" customWidth="1"/>
    <col min="10395" max="10395" width="12" style="27" customWidth="1"/>
    <col min="10396" max="10396" width="12.54296875" style="27" customWidth="1"/>
    <col min="10397" max="10397" width="12" style="27" customWidth="1"/>
    <col min="10398" max="10398" width="11.08984375" style="27" customWidth="1"/>
    <col min="10399" max="10400" width="11.6328125" style="27" customWidth="1"/>
    <col min="10401" max="10401" width="12.54296875" style="27" customWidth="1"/>
    <col min="10402" max="10402" width="9.6328125" style="27" customWidth="1"/>
    <col min="10403" max="10403" width="12" style="27" customWidth="1"/>
    <col min="10404" max="10452" width="9.6328125" style="27" customWidth="1"/>
    <col min="10453" max="10633" width="9.08984375" style="27"/>
    <col min="10634" max="10634" width="6" style="27" customWidth="1"/>
    <col min="10635" max="10635" width="11.08984375" style="27" customWidth="1"/>
    <col min="10636" max="10636" width="37.36328125" style="27" customWidth="1"/>
    <col min="10637" max="10637" width="14.08984375" style="27" customWidth="1"/>
    <col min="10638" max="10639" width="12" style="27" customWidth="1"/>
    <col min="10640" max="10640" width="17.90625" style="27" customWidth="1"/>
    <col min="10641" max="10641" width="15.6328125" style="27" customWidth="1"/>
    <col min="10642" max="10647" width="0" style="27" hidden="1" customWidth="1"/>
    <col min="10648" max="10648" width="11.90625" style="27" customWidth="1"/>
    <col min="10649" max="10649" width="31.90625" style="27" customWidth="1"/>
    <col min="10650" max="10650" width="12.08984375" style="27" customWidth="1"/>
    <col min="10651" max="10651" width="12" style="27" customWidth="1"/>
    <col min="10652" max="10652" width="12.54296875" style="27" customWidth="1"/>
    <col min="10653" max="10653" width="12" style="27" customWidth="1"/>
    <col min="10654" max="10654" width="11.08984375" style="27" customWidth="1"/>
    <col min="10655" max="10656" width="11.6328125" style="27" customWidth="1"/>
    <col min="10657" max="10657" width="12.54296875" style="27" customWidth="1"/>
    <col min="10658" max="10658" width="9.6328125" style="27" customWidth="1"/>
    <col min="10659" max="10659" width="12" style="27" customWidth="1"/>
    <col min="10660" max="10708" width="9.6328125" style="27" customWidth="1"/>
    <col min="10709" max="10889" width="9.08984375" style="27"/>
    <col min="10890" max="10890" width="6" style="27" customWidth="1"/>
    <col min="10891" max="10891" width="11.08984375" style="27" customWidth="1"/>
    <col min="10892" max="10892" width="37.36328125" style="27" customWidth="1"/>
    <col min="10893" max="10893" width="14.08984375" style="27" customWidth="1"/>
    <col min="10894" max="10895" width="12" style="27" customWidth="1"/>
    <col min="10896" max="10896" width="17.90625" style="27" customWidth="1"/>
    <col min="10897" max="10897" width="15.6328125" style="27" customWidth="1"/>
    <col min="10898" max="10903" width="0" style="27" hidden="1" customWidth="1"/>
    <col min="10904" max="10904" width="11.90625" style="27" customWidth="1"/>
    <col min="10905" max="10905" width="31.90625" style="27" customWidth="1"/>
    <col min="10906" max="10906" width="12.08984375" style="27" customWidth="1"/>
    <col min="10907" max="10907" width="12" style="27" customWidth="1"/>
    <col min="10908" max="10908" width="12.54296875" style="27" customWidth="1"/>
    <col min="10909" max="10909" width="12" style="27" customWidth="1"/>
    <col min="10910" max="10910" width="11.08984375" style="27" customWidth="1"/>
    <col min="10911" max="10912" width="11.6328125" style="27" customWidth="1"/>
    <col min="10913" max="10913" width="12.54296875" style="27" customWidth="1"/>
    <col min="10914" max="10914" width="9.6328125" style="27" customWidth="1"/>
    <col min="10915" max="10915" width="12" style="27" customWidth="1"/>
    <col min="10916" max="10964" width="9.6328125" style="27" customWidth="1"/>
    <col min="10965" max="11145" width="9.08984375" style="27"/>
    <col min="11146" max="11146" width="6" style="27" customWidth="1"/>
    <col min="11147" max="11147" width="11.08984375" style="27" customWidth="1"/>
    <col min="11148" max="11148" width="37.36328125" style="27" customWidth="1"/>
    <col min="11149" max="11149" width="14.08984375" style="27" customWidth="1"/>
    <col min="11150" max="11151" width="12" style="27" customWidth="1"/>
    <col min="11152" max="11152" width="17.90625" style="27" customWidth="1"/>
    <col min="11153" max="11153" width="15.6328125" style="27" customWidth="1"/>
    <col min="11154" max="11159" width="0" style="27" hidden="1" customWidth="1"/>
    <col min="11160" max="11160" width="11.90625" style="27" customWidth="1"/>
    <col min="11161" max="11161" width="31.90625" style="27" customWidth="1"/>
    <col min="11162" max="11162" width="12.08984375" style="27" customWidth="1"/>
    <col min="11163" max="11163" width="12" style="27" customWidth="1"/>
    <col min="11164" max="11164" width="12.54296875" style="27" customWidth="1"/>
    <col min="11165" max="11165" width="12" style="27" customWidth="1"/>
    <col min="11166" max="11166" width="11.08984375" style="27" customWidth="1"/>
    <col min="11167" max="11168" width="11.6328125" style="27" customWidth="1"/>
    <col min="11169" max="11169" width="12.54296875" style="27" customWidth="1"/>
    <col min="11170" max="11170" width="9.6328125" style="27" customWidth="1"/>
    <col min="11171" max="11171" width="12" style="27" customWidth="1"/>
    <col min="11172" max="11220" width="9.6328125" style="27" customWidth="1"/>
    <col min="11221" max="11401" width="9.08984375" style="27"/>
    <col min="11402" max="11402" width="6" style="27" customWidth="1"/>
    <col min="11403" max="11403" width="11.08984375" style="27" customWidth="1"/>
    <col min="11404" max="11404" width="37.36328125" style="27" customWidth="1"/>
    <col min="11405" max="11405" width="14.08984375" style="27" customWidth="1"/>
    <col min="11406" max="11407" width="12" style="27" customWidth="1"/>
    <col min="11408" max="11408" width="17.90625" style="27" customWidth="1"/>
    <col min="11409" max="11409" width="15.6328125" style="27" customWidth="1"/>
    <col min="11410" max="11415" width="0" style="27" hidden="1" customWidth="1"/>
    <col min="11416" max="11416" width="11.90625" style="27" customWidth="1"/>
    <col min="11417" max="11417" width="31.90625" style="27" customWidth="1"/>
    <col min="11418" max="11418" width="12.08984375" style="27" customWidth="1"/>
    <col min="11419" max="11419" width="12" style="27" customWidth="1"/>
    <col min="11420" max="11420" width="12.54296875" style="27" customWidth="1"/>
    <col min="11421" max="11421" width="12" style="27" customWidth="1"/>
    <col min="11422" max="11422" width="11.08984375" style="27" customWidth="1"/>
    <col min="11423" max="11424" width="11.6328125" style="27" customWidth="1"/>
    <col min="11425" max="11425" width="12.54296875" style="27" customWidth="1"/>
    <col min="11426" max="11426" width="9.6328125" style="27" customWidth="1"/>
    <col min="11427" max="11427" width="12" style="27" customWidth="1"/>
    <col min="11428" max="11476" width="9.6328125" style="27" customWidth="1"/>
    <col min="11477" max="11657" width="9.08984375" style="27"/>
    <col min="11658" max="11658" width="6" style="27" customWidth="1"/>
    <col min="11659" max="11659" width="11.08984375" style="27" customWidth="1"/>
    <col min="11660" max="11660" width="37.36328125" style="27" customWidth="1"/>
    <col min="11661" max="11661" width="14.08984375" style="27" customWidth="1"/>
    <col min="11662" max="11663" width="12" style="27" customWidth="1"/>
    <col min="11664" max="11664" width="17.90625" style="27" customWidth="1"/>
    <col min="11665" max="11665" width="15.6328125" style="27" customWidth="1"/>
    <col min="11666" max="11671" width="0" style="27" hidden="1" customWidth="1"/>
    <col min="11672" max="11672" width="11.90625" style="27" customWidth="1"/>
    <col min="11673" max="11673" width="31.90625" style="27" customWidth="1"/>
    <col min="11674" max="11674" width="12.08984375" style="27" customWidth="1"/>
    <col min="11675" max="11675" width="12" style="27" customWidth="1"/>
    <col min="11676" max="11676" width="12.54296875" style="27" customWidth="1"/>
    <col min="11677" max="11677" width="12" style="27" customWidth="1"/>
    <col min="11678" max="11678" width="11.08984375" style="27" customWidth="1"/>
    <col min="11679" max="11680" width="11.6328125" style="27" customWidth="1"/>
    <col min="11681" max="11681" width="12.54296875" style="27" customWidth="1"/>
    <col min="11682" max="11682" width="9.6328125" style="27" customWidth="1"/>
    <col min="11683" max="11683" width="12" style="27" customWidth="1"/>
    <col min="11684" max="11732" width="9.6328125" style="27" customWidth="1"/>
    <col min="11733" max="11913" width="9.08984375" style="27"/>
    <col min="11914" max="11914" width="6" style="27" customWidth="1"/>
    <col min="11915" max="11915" width="11.08984375" style="27" customWidth="1"/>
    <col min="11916" max="11916" width="37.36328125" style="27" customWidth="1"/>
    <col min="11917" max="11917" width="14.08984375" style="27" customWidth="1"/>
    <col min="11918" max="11919" width="12" style="27" customWidth="1"/>
    <col min="11920" max="11920" width="17.90625" style="27" customWidth="1"/>
    <col min="11921" max="11921" width="15.6328125" style="27" customWidth="1"/>
    <col min="11922" max="11927" width="0" style="27" hidden="1" customWidth="1"/>
    <col min="11928" max="11928" width="11.90625" style="27" customWidth="1"/>
    <col min="11929" max="11929" width="31.90625" style="27" customWidth="1"/>
    <col min="11930" max="11930" width="12.08984375" style="27" customWidth="1"/>
    <col min="11931" max="11931" width="12" style="27" customWidth="1"/>
    <col min="11932" max="11932" width="12.54296875" style="27" customWidth="1"/>
    <col min="11933" max="11933" width="12" style="27" customWidth="1"/>
    <col min="11934" max="11934" width="11.08984375" style="27" customWidth="1"/>
    <col min="11935" max="11936" width="11.6328125" style="27" customWidth="1"/>
    <col min="11937" max="11937" width="12.54296875" style="27" customWidth="1"/>
    <col min="11938" max="11938" width="9.6328125" style="27" customWidth="1"/>
    <col min="11939" max="11939" width="12" style="27" customWidth="1"/>
    <col min="11940" max="11988" width="9.6328125" style="27" customWidth="1"/>
    <col min="11989" max="12169" width="9.08984375" style="27"/>
    <col min="12170" max="12170" width="6" style="27" customWidth="1"/>
    <col min="12171" max="12171" width="11.08984375" style="27" customWidth="1"/>
    <col min="12172" max="12172" width="37.36328125" style="27" customWidth="1"/>
    <col min="12173" max="12173" width="14.08984375" style="27" customWidth="1"/>
    <col min="12174" max="12175" width="12" style="27" customWidth="1"/>
    <col min="12176" max="12176" width="17.90625" style="27" customWidth="1"/>
    <col min="12177" max="12177" width="15.6328125" style="27" customWidth="1"/>
    <col min="12178" max="12183" width="0" style="27" hidden="1" customWidth="1"/>
    <col min="12184" max="12184" width="11.90625" style="27" customWidth="1"/>
    <col min="12185" max="12185" width="31.90625" style="27" customWidth="1"/>
    <col min="12186" max="12186" width="12.08984375" style="27" customWidth="1"/>
    <col min="12187" max="12187" width="12" style="27" customWidth="1"/>
    <col min="12188" max="12188" width="12.54296875" style="27" customWidth="1"/>
    <col min="12189" max="12189" width="12" style="27" customWidth="1"/>
    <col min="12190" max="12190" width="11.08984375" style="27" customWidth="1"/>
    <col min="12191" max="12192" width="11.6328125" style="27" customWidth="1"/>
    <col min="12193" max="12193" width="12.54296875" style="27" customWidth="1"/>
    <col min="12194" max="12194" width="9.6328125" style="27" customWidth="1"/>
    <col min="12195" max="12195" width="12" style="27" customWidth="1"/>
    <col min="12196" max="12244" width="9.6328125" style="27" customWidth="1"/>
    <col min="12245" max="12425" width="9.08984375" style="27"/>
    <col min="12426" max="12426" width="6" style="27" customWidth="1"/>
    <col min="12427" max="12427" width="11.08984375" style="27" customWidth="1"/>
    <col min="12428" max="12428" width="37.36328125" style="27" customWidth="1"/>
    <col min="12429" max="12429" width="14.08984375" style="27" customWidth="1"/>
    <col min="12430" max="12431" width="12" style="27" customWidth="1"/>
    <col min="12432" max="12432" width="17.90625" style="27" customWidth="1"/>
    <col min="12433" max="12433" width="15.6328125" style="27" customWidth="1"/>
    <col min="12434" max="12439" width="0" style="27" hidden="1" customWidth="1"/>
    <col min="12440" max="12440" width="11.90625" style="27" customWidth="1"/>
    <col min="12441" max="12441" width="31.90625" style="27" customWidth="1"/>
    <col min="12442" max="12442" width="12.08984375" style="27" customWidth="1"/>
    <col min="12443" max="12443" width="12" style="27" customWidth="1"/>
    <col min="12444" max="12444" width="12.54296875" style="27" customWidth="1"/>
    <col min="12445" max="12445" width="12" style="27" customWidth="1"/>
    <col min="12446" max="12446" width="11.08984375" style="27" customWidth="1"/>
    <col min="12447" max="12448" width="11.6328125" style="27" customWidth="1"/>
    <col min="12449" max="12449" width="12.54296875" style="27" customWidth="1"/>
    <col min="12450" max="12450" width="9.6328125" style="27" customWidth="1"/>
    <col min="12451" max="12451" width="12" style="27" customWidth="1"/>
    <col min="12452" max="12500" width="9.6328125" style="27" customWidth="1"/>
    <col min="12501" max="12681" width="9.08984375" style="27"/>
    <col min="12682" max="12682" width="6" style="27" customWidth="1"/>
    <col min="12683" max="12683" width="11.08984375" style="27" customWidth="1"/>
    <col min="12684" max="12684" width="37.36328125" style="27" customWidth="1"/>
    <col min="12685" max="12685" width="14.08984375" style="27" customWidth="1"/>
    <col min="12686" max="12687" width="12" style="27" customWidth="1"/>
    <col min="12688" max="12688" width="17.90625" style="27" customWidth="1"/>
    <col min="12689" max="12689" width="15.6328125" style="27" customWidth="1"/>
    <col min="12690" max="12695" width="0" style="27" hidden="1" customWidth="1"/>
    <col min="12696" max="12696" width="11.90625" style="27" customWidth="1"/>
    <col min="12697" max="12697" width="31.90625" style="27" customWidth="1"/>
    <col min="12698" max="12698" width="12.08984375" style="27" customWidth="1"/>
    <col min="12699" max="12699" width="12" style="27" customWidth="1"/>
    <col min="12700" max="12700" width="12.54296875" style="27" customWidth="1"/>
    <col min="12701" max="12701" width="12" style="27" customWidth="1"/>
    <col min="12702" max="12702" width="11.08984375" style="27" customWidth="1"/>
    <col min="12703" max="12704" width="11.6328125" style="27" customWidth="1"/>
    <col min="12705" max="12705" width="12.54296875" style="27" customWidth="1"/>
    <col min="12706" max="12706" width="9.6328125" style="27" customWidth="1"/>
    <col min="12707" max="12707" width="12" style="27" customWidth="1"/>
    <col min="12708" max="12756" width="9.6328125" style="27" customWidth="1"/>
    <col min="12757" max="12937" width="9.08984375" style="27"/>
    <col min="12938" max="12938" width="6" style="27" customWidth="1"/>
    <col min="12939" max="12939" width="11.08984375" style="27" customWidth="1"/>
    <col min="12940" max="12940" width="37.36328125" style="27" customWidth="1"/>
    <col min="12941" max="12941" width="14.08984375" style="27" customWidth="1"/>
    <col min="12942" max="12943" width="12" style="27" customWidth="1"/>
    <col min="12944" max="12944" width="17.90625" style="27" customWidth="1"/>
    <col min="12945" max="12945" width="15.6328125" style="27" customWidth="1"/>
    <col min="12946" max="12951" width="0" style="27" hidden="1" customWidth="1"/>
    <col min="12952" max="12952" width="11.90625" style="27" customWidth="1"/>
    <col min="12953" max="12953" width="31.90625" style="27" customWidth="1"/>
    <col min="12954" max="12954" width="12.08984375" style="27" customWidth="1"/>
    <col min="12955" max="12955" width="12" style="27" customWidth="1"/>
    <col min="12956" max="12956" width="12.54296875" style="27" customWidth="1"/>
    <col min="12957" max="12957" width="12" style="27" customWidth="1"/>
    <col min="12958" max="12958" width="11.08984375" style="27" customWidth="1"/>
    <col min="12959" max="12960" width="11.6328125" style="27" customWidth="1"/>
    <col min="12961" max="12961" width="12.54296875" style="27" customWidth="1"/>
    <col min="12962" max="12962" width="9.6328125" style="27" customWidth="1"/>
    <col min="12963" max="12963" width="12" style="27" customWidth="1"/>
    <col min="12964" max="13012" width="9.6328125" style="27" customWidth="1"/>
    <col min="13013" max="13193" width="9.08984375" style="27"/>
    <col min="13194" max="13194" width="6" style="27" customWidth="1"/>
    <col min="13195" max="13195" width="11.08984375" style="27" customWidth="1"/>
    <col min="13196" max="13196" width="37.36328125" style="27" customWidth="1"/>
    <col min="13197" max="13197" width="14.08984375" style="27" customWidth="1"/>
    <col min="13198" max="13199" width="12" style="27" customWidth="1"/>
    <col min="13200" max="13200" width="17.90625" style="27" customWidth="1"/>
    <col min="13201" max="13201" width="15.6328125" style="27" customWidth="1"/>
    <col min="13202" max="13207" width="0" style="27" hidden="1" customWidth="1"/>
    <col min="13208" max="13208" width="11.90625" style="27" customWidth="1"/>
    <col min="13209" max="13209" width="31.90625" style="27" customWidth="1"/>
    <col min="13210" max="13210" width="12.08984375" style="27" customWidth="1"/>
    <col min="13211" max="13211" width="12" style="27" customWidth="1"/>
    <col min="13212" max="13212" width="12.54296875" style="27" customWidth="1"/>
    <col min="13213" max="13213" width="12" style="27" customWidth="1"/>
    <col min="13214" max="13214" width="11.08984375" style="27" customWidth="1"/>
    <col min="13215" max="13216" width="11.6328125" style="27" customWidth="1"/>
    <col min="13217" max="13217" width="12.54296875" style="27" customWidth="1"/>
    <col min="13218" max="13218" width="9.6328125" style="27" customWidth="1"/>
    <col min="13219" max="13219" width="12" style="27" customWidth="1"/>
    <col min="13220" max="13268" width="9.6328125" style="27" customWidth="1"/>
    <col min="13269" max="13449" width="9.08984375" style="27"/>
    <col min="13450" max="13450" width="6" style="27" customWidth="1"/>
    <col min="13451" max="13451" width="11.08984375" style="27" customWidth="1"/>
    <col min="13452" max="13452" width="37.36328125" style="27" customWidth="1"/>
    <col min="13453" max="13453" width="14.08984375" style="27" customWidth="1"/>
    <col min="13454" max="13455" width="12" style="27" customWidth="1"/>
    <col min="13456" max="13456" width="17.90625" style="27" customWidth="1"/>
    <col min="13457" max="13457" width="15.6328125" style="27" customWidth="1"/>
    <col min="13458" max="13463" width="0" style="27" hidden="1" customWidth="1"/>
    <col min="13464" max="13464" width="11.90625" style="27" customWidth="1"/>
    <col min="13465" max="13465" width="31.90625" style="27" customWidth="1"/>
    <col min="13466" max="13466" width="12.08984375" style="27" customWidth="1"/>
    <col min="13467" max="13467" width="12" style="27" customWidth="1"/>
    <col min="13468" max="13468" width="12.54296875" style="27" customWidth="1"/>
    <col min="13469" max="13469" width="12" style="27" customWidth="1"/>
    <col min="13470" max="13470" width="11.08984375" style="27" customWidth="1"/>
    <col min="13471" max="13472" width="11.6328125" style="27" customWidth="1"/>
    <col min="13473" max="13473" width="12.54296875" style="27" customWidth="1"/>
    <col min="13474" max="13474" width="9.6328125" style="27" customWidth="1"/>
    <col min="13475" max="13475" width="12" style="27" customWidth="1"/>
    <col min="13476" max="13524" width="9.6328125" style="27" customWidth="1"/>
    <col min="13525" max="13705" width="9.08984375" style="27"/>
    <col min="13706" max="13706" width="6" style="27" customWidth="1"/>
    <col min="13707" max="13707" width="11.08984375" style="27" customWidth="1"/>
    <col min="13708" max="13708" width="37.36328125" style="27" customWidth="1"/>
    <col min="13709" max="13709" width="14.08984375" style="27" customWidth="1"/>
    <col min="13710" max="13711" width="12" style="27" customWidth="1"/>
    <col min="13712" max="13712" width="17.90625" style="27" customWidth="1"/>
    <col min="13713" max="13713" width="15.6328125" style="27" customWidth="1"/>
    <col min="13714" max="13719" width="0" style="27" hidden="1" customWidth="1"/>
    <col min="13720" max="13720" width="11.90625" style="27" customWidth="1"/>
    <col min="13721" max="13721" width="31.90625" style="27" customWidth="1"/>
    <col min="13722" max="13722" width="12.08984375" style="27" customWidth="1"/>
    <col min="13723" max="13723" width="12" style="27" customWidth="1"/>
    <col min="13724" max="13724" width="12.54296875" style="27" customWidth="1"/>
    <col min="13725" max="13725" width="12" style="27" customWidth="1"/>
    <col min="13726" max="13726" width="11.08984375" style="27" customWidth="1"/>
    <col min="13727" max="13728" width="11.6328125" style="27" customWidth="1"/>
    <col min="13729" max="13729" width="12.54296875" style="27" customWidth="1"/>
    <col min="13730" max="13730" width="9.6328125" style="27" customWidth="1"/>
    <col min="13731" max="13731" width="12" style="27" customWidth="1"/>
    <col min="13732" max="13780" width="9.6328125" style="27" customWidth="1"/>
    <col min="13781" max="13961" width="9.08984375" style="27"/>
    <col min="13962" max="13962" width="6" style="27" customWidth="1"/>
    <col min="13963" max="13963" width="11.08984375" style="27" customWidth="1"/>
    <col min="13964" max="13964" width="37.36328125" style="27" customWidth="1"/>
    <col min="13965" max="13965" width="14.08984375" style="27" customWidth="1"/>
    <col min="13966" max="13967" width="12" style="27" customWidth="1"/>
    <col min="13968" max="13968" width="17.90625" style="27" customWidth="1"/>
    <col min="13969" max="13969" width="15.6328125" style="27" customWidth="1"/>
    <col min="13970" max="13975" width="0" style="27" hidden="1" customWidth="1"/>
    <col min="13976" max="13976" width="11.90625" style="27" customWidth="1"/>
    <col min="13977" max="13977" width="31.90625" style="27" customWidth="1"/>
    <col min="13978" max="13978" width="12.08984375" style="27" customWidth="1"/>
    <col min="13979" max="13979" width="12" style="27" customWidth="1"/>
    <col min="13980" max="13980" width="12.54296875" style="27" customWidth="1"/>
    <col min="13981" max="13981" width="12" style="27" customWidth="1"/>
    <col min="13982" max="13982" width="11.08984375" style="27" customWidth="1"/>
    <col min="13983" max="13984" width="11.6328125" style="27" customWidth="1"/>
    <col min="13985" max="13985" width="12.54296875" style="27" customWidth="1"/>
    <col min="13986" max="13986" width="9.6328125" style="27" customWidth="1"/>
    <col min="13987" max="13987" width="12" style="27" customWidth="1"/>
    <col min="13988" max="14036" width="9.6328125" style="27" customWidth="1"/>
    <col min="14037" max="14217" width="9.08984375" style="27"/>
    <col min="14218" max="14218" width="6" style="27" customWidth="1"/>
    <col min="14219" max="14219" width="11.08984375" style="27" customWidth="1"/>
    <col min="14220" max="14220" width="37.36328125" style="27" customWidth="1"/>
    <col min="14221" max="14221" width="14.08984375" style="27" customWidth="1"/>
    <col min="14222" max="14223" width="12" style="27" customWidth="1"/>
    <col min="14224" max="14224" width="17.90625" style="27" customWidth="1"/>
    <col min="14225" max="14225" width="15.6328125" style="27" customWidth="1"/>
    <col min="14226" max="14231" width="0" style="27" hidden="1" customWidth="1"/>
    <col min="14232" max="14232" width="11.90625" style="27" customWidth="1"/>
    <col min="14233" max="14233" width="31.90625" style="27" customWidth="1"/>
    <col min="14234" max="14234" width="12.08984375" style="27" customWidth="1"/>
    <col min="14235" max="14235" width="12" style="27" customWidth="1"/>
    <col min="14236" max="14236" width="12.54296875" style="27" customWidth="1"/>
    <col min="14237" max="14237" width="12" style="27" customWidth="1"/>
    <col min="14238" max="14238" width="11.08984375" style="27" customWidth="1"/>
    <col min="14239" max="14240" width="11.6328125" style="27" customWidth="1"/>
    <col min="14241" max="14241" width="12.54296875" style="27" customWidth="1"/>
    <col min="14242" max="14242" width="9.6328125" style="27" customWidth="1"/>
    <col min="14243" max="14243" width="12" style="27" customWidth="1"/>
    <col min="14244" max="14292" width="9.6328125" style="27" customWidth="1"/>
    <col min="14293" max="14473" width="9.08984375" style="27"/>
    <col min="14474" max="14474" width="6" style="27" customWidth="1"/>
    <col min="14475" max="14475" width="11.08984375" style="27" customWidth="1"/>
    <col min="14476" max="14476" width="37.36328125" style="27" customWidth="1"/>
    <col min="14477" max="14477" width="14.08984375" style="27" customWidth="1"/>
    <col min="14478" max="14479" width="12" style="27" customWidth="1"/>
    <col min="14480" max="14480" width="17.90625" style="27" customWidth="1"/>
    <col min="14481" max="14481" width="15.6328125" style="27" customWidth="1"/>
    <col min="14482" max="14487" width="0" style="27" hidden="1" customWidth="1"/>
    <col min="14488" max="14488" width="11.90625" style="27" customWidth="1"/>
    <col min="14489" max="14489" width="31.90625" style="27" customWidth="1"/>
    <col min="14490" max="14490" width="12.08984375" style="27" customWidth="1"/>
    <col min="14491" max="14491" width="12" style="27" customWidth="1"/>
    <col min="14492" max="14492" width="12.54296875" style="27" customWidth="1"/>
    <col min="14493" max="14493" width="12" style="27" customWidth="1"/>
    <col min="14494" max="14494" width="11.08984375" style="27" customWidth="1"/>
    <col min="14495" max="14496" width="11.6328125" style="27" customWidth="1"/>
    <col min="14497" max="14497" width="12.54296875" style="27" customWidth="1"/>
    <col min="14498" max="14498" width="9.6328125" style="27" customWidth="1"/>
    <col min="14499" max="14499" width="12" style="27" customWidth="1"/>
    <col min="14500" max="14548" width="9.6328125" style="27" customWidth="1"/>
    <col min="14549" max="14729" width="9.08984375" style="27"/>
    <col min="14730" max="14730" width="6" style="27" customWidth="1"/>
    <col min="14731" max="14731" width="11.08984375" style="27" customWidth="1"/>
    <col min="14732" max="14732" width="37.36328125" style="27" customWidth="1"/>
    <col min="14733" max="14733" width="14.08984375" style="27" customWidth="1"/>
    <col min="14734" max="14735" width="12" style="27" customWidth="1"/>
    <col min="14736" max="14736" width="17.90625" style="27" customWidth="1"/>
    <col min="14737" max="14737" width="15.6328125" style="27" customWidth="1"/>
    <col min="14738" max="14743" width="0" style="27" hidden="1" customWidth="1"/>
    <col min="14744" max="14744" width="11.90625" style="27" customWidth="1"/>
    <col min="14745" max="14745" width="31.90625" style="27" customWidth="1"/>
    <col min="14746" max="14746" width="12.08984375" style="27" customWidth="1"/>
    <col min="14747" max="14747" width="12" style="27" customWidth="1"/>
    <col min="14748" max="14748" width="12.54296875" style="27" customWidth="1"/>
    <col min="14749" max="14749" width="12" style="27" customWidth="1"/>
    <col min="14750" max="14750" width="11.08984375" style="27" customWidth="1"/>
    <col min="14751" max="14752" width="11.6328125" style="27" customWidth="1"/>
    <col min="14753" max="14753" width="12.54296875" style="27" customWidth="1"/>
    <col min="14754" max="14754" width="9.6328125" style="27" customWidth="1"/>
    <col min="14755" max="14755" width="12" style="27" customWidth="1"/>
    <col min="14756" max="14804" width="9.6328125" style="27" customWidth="1"/>
    <col min="14805" max="14985" width="9.08984375" style="27"/>
    <col min="14986" max="14986" width="6" style="27" customWidth="1"/>
    <col min="14987" max="14987" width="11.08984375" style="27" customWidth="1"/>
    <col min="14988" max="14988" width="37.36328125" style="27" customWidth="1"/>
    <col min="14989" max="14989" width="14.08984375" style="27" customWidth="1"/>
    <col min="14990" max="14991" width="12" style="27" customWidth="1"/>
    <col min="14992" max="14992" width="17.90625" style="27" customWidth="1"/>
    <col min="14993" max="14993" width="15.6328125" style="27" customWidth="1"/>
    <col min="14994" max="14999" width="0" style="27" hidden="1" customWidth="1"/>
    <col min="15000" max="15000" width="11.90625" style="27" customWidth="1"/>
    <col min="15001" max="15001" width="31.90625" style="27" customWidth="1"/>
    <col min="15002" max="15002" width="12.08984375" style="27" customWidth="1"/>
    <col min="15003" max="15003" width="12" style="27" customWidth="1"/>
    <col min="15004" max="15004" width="12.54296875" style="27" customWidth="1"/>
    <col min="15005" max="15005" width="12" style="27" customWidth="1"/>
    <col min="15006" max="15006" width="11.08984375" style="27" customWidth="1"/>
    <col min="15007" max="15008" width="11.6328125" style="27" customWidth="1"/>
    <col min="15009" max="15009" width="12.54296875" style="27" customWidth="1"/>
    <col min="15010" max="15010" width="9.6328125" style="27" customWidth="1"/>
    <col min="15011" max="15011" width="12" style="27" customWidth="1"/>
    <col min="15012" max="15060" width="9.6328125" style="27" customWidth="1"/>
    <col min="15061" max="15241" width="9.08984375" style="27"/>
    <col min="15242" max="15242" width="6" style="27" customWidth="1"/>
    <col min="15243" max="15243" width="11.08984375" style="27" customWidth="1"/>
    <col min="15244" max="15244" width="37.36328125" style="27" customWidth="1"/>
    <col min="15245" max="15245" width="14.08984375" style="27" customWidth="1"/>
    <col min="15246" max="15247" width="12" style="27" customWidth="1"/>
    <col min="15248" max="15248" width="17.90625" style="27" customWidth="1"/>
    <col min="15249" max="15249" width="15.6328125" style="27" customWidth="1"/>
    <col min="15250" max="15255" width="0" style="27" hidden="1" customWidth="1"/>
    <col min="15256" max="15256" width="11.90625" style="27" customWidth="1"/>
    <col min="15257" max="15257" width="31.90625" style="27" customWidth="1"/>
    <col min="15258" max="15258" width="12.08984375" style="27" customWidth="1"/>
    <col min="15259" max="15259" width="12" style="27" customWidth="1"/>
    <col min="15260" max="15260" width="12.54296875" style="27" customWidth="1"/>
    <col min="15261" max="15261" width="12" style="27" customWidth="1"/>
    <col min="15262" max="15262" width="11.08984375" style="27" customWidth="1"/>
    <col min="15263" max="15264" width="11.6328125" style="27" customWidth="1"/>
    <col min="15265" max="15265" width="12.54296875" style="27" customWidth="1"/>
    <col min="15266" max="15266" width="9.6328125" style="27" customWidth="1"/>
    <col min="15267" max="15267" width="12" style="27" customWidth="1"/>
    <col min="15268" max="15316" width="9.6328125" style="27" customWidth="1"/>
    <col min="15317" max="15497" width="9.08984375" style="27"/>
    <col min="15498" max="15498" width="6" style="27" customWidth="1"/>
    <col min="15499" max="15499" width="11.08984375" style="27" customWidth="1"/>
    <col min="15500" max="15500" width="37.36328125" style="27" customWidth="1"/>
    <col min="15501" max="15501" width="14.08984375" style="27" customWidth="1"/>
    <col min="15502" max="15503" width="12" style="27" customWidth="1"/>
    <col min="15504" max="15504" width="17.90625" style="27" customWidth="1"/>
    <col min="15505" max="15505" width="15.6328125" style="27" customWidth="1"/>
    <col min="15506" max="15511" width="0" style="27" hidden="1" customWidth="1"/>
    <col min="15512" max="15512" width="11.90625" style="27" customWidth="1"/>
    <col min="15513" max="15513" width="31.90625" style="27" customWidth="1"/>
    <col min="15514" max="15514" width="12.08984375" style="27" customWidth="1"/>
    <col min="15515" max="15515" width="12" style="27" customWidth="1"/>
    <col min="15516" max="15516" width="12.54296875" style="27" customWidth="1"/>
    <col min="15517" max="15517" width="12" style="27" customWidth="1"/>
    <col min="15518" max="15518" width="11.08984375" style="27" customWidth="1"/>
    <col min="15519" max="15520" width="11.6328125" style="27" customWidth="1"/>
    <col min="15521" max="15521" width="12.54296875" style="27" customWidth="1"/>
    <col min="15522" max="15522" width="9.6328125" style="27" customWidth="1"/>
    <col min="15523" max="15523" width="12" style="27" customWidth="1"/>
    <col min="15524" max="15572" width="9.6328125" style="27" customWidth="1"/>
    <col min="15573" max="15753" width="9.08984375" style="27"/>
    <col min="15754" max="15754" width="6" style="27" customWidth="1"/>
    <col min="15755" max="15755" width="11.08984375" style="27" customWidth="1"/>
    <col min="15756" max="15756" width="37.36328125" style="27" customWidth="1"/>
    <col min="15757" max="15757" width="14.08984375" style="27" customWidth="1"/>
    <col min="15758" max="15759" width="12" style="27" customWidth="1"/>
    <col min="15760" max="15760" width="17.90625" style="27" customWidth="1"/>
    <col min="15761" max="15761" width="15.6328125" style="27" customWidth="1"/>
    <col min="15762" max="15767" width="0" style="27" hidden="1" customWidth="1"/>
    <col min="15768" max="15768" width="11.90625" style="27" customWidth="1"/>
    <col min="15769" max="15769" width="31.90625" style="27" customWidth="1"/>
    <col min="15770" max="15770" width="12.08984375" style="27" customWidth="1"/>
    <col min="15771" max="15771" width="12" style="27" customWidth="1"/>
    <col min="15772" max="15772" width="12.54296875" style="27" customWidth="1"/>
    <col min="15773" max="15773" width="12" style="27" customWidth="1"/>
    <col min="15774" max="15774" width="11.08984375" style="27" customWidth="1"/>
    <col min="15775" max="15776" width="11.6328125" style="27" customWidth="1"/>
    <col min="15777" max="15777" width="12.54296875" style="27" customWidth="1"/>
    <col min="15778" max="15778" width="9.6328125" style="27" customWidth="1"/>
    <col min="15779" max="15779" width="12" style="27" customWidth="1"/>
    <col min="15780" max="15828" width="9.6328125" style="27" customWidth="1"/>
    <col min="15829" max="16009" width="9.08984375" style="27"/>
    <col min="16010" max="16010" width="6" style="27" customWidth="1"/>
    <col min="16011" max="16011" width="11.08984375" style="27" customWidth="1"/>
    <col min="16012" max="16012" width="37.36328125" style="27" customWidth="1"/>
    <col min="16013" max="16013" width="14.08984375" style="27" customWidth="1"/>
    <col min="16014" max="16015" width="12" style="27" customWidth="1"/>
    <col min="16016" max="16016" width="17.90625" style="27" customWidth="1"/>
    <col min="16017" max="16017" width="15.6328125" style="27" customWidth="1"/>
    <col min="16018" max="16023" width="0" style="27" hidden="1" customWidth="1"/>
    <col min="16024" max="16024" width="11.90625" style="27" customWidth="1"/>
    <col min="16025" max="16025" width="31.90625" style="27" customWidth="1"/>
    <col min="16026" max="16026" width="12.08984375" style="27" customWidth="1"/>
    <col min="16027" max="16027" width="12" style="27" customWidth="1"/>
    <col min="16028" max="16028" width="12.54296875" style="27" customWidth="1"/>
    <col min="16029" max="16029" width="12" style="27" customWidth="1"/>
    <col min="16030" max="16030" width="11.08984375" style="27" customWidth="1"/>
    <col min="16031" max="16032" width="11.6328125" style="27" customWidth="1"/>
    <col min="16033" max="16033" width="12.54296875" style="27" customWidth="1"/>
    <col min="16034" max="16034" width="9.6328125" style="27" customWidth="1"/>
    <col min="16035" max="16035" width="12" style="27" customWidth="1"/>
    <col min="16036" max="16084" width="9.6328125" style="27" customWidth="1"/>
    <col min="16085" max="16308" width="9.08984375" style="27"/>
    <col min="16309" max="16324" width="9.08984375" style="27" customWidth="1"/>
    <col min="16325" max="16332" width="9.08984375" style="27"/>
    <col min="16333" max="16384" width="9.08984375" style="27" customWidth="1"/>
  </cols>
  <sheetData>
    <row r="1" spans="1:12" s="26" customFormat="1" ht="20">
      <c r="A1" s="24"/>
      <c r="B1" s="67" t="s">
        <v>73</v>
      </c>
      <c r="C1" s="67"/>
      <c r="D1" s="68"/>
      <c r="E1" s="68"/>
      <c r="F1" s="68"/>
      <c r="G1" s="68"/>
      <c r="H1" s="68"/>
      <c r="J1" s="25"/>
      <c r="K1" s="25"/>
      <c r="L1" s="25"/>
    </row>
    <row r="2" spans="1:12" s="26" customFormat="1" ht="20.5" thickBot="1">
      <c r="A2" s="24"/>
      <c r="B2" s="67"/>
      <c r="C2" s="67"/>
      <c r="D2" s="68"/>
      <c r="E2" s="68"/>
      <c r="F2" s="68"/>
      <c r="G2" s="68"/>
      <c r="H2" s="68"/>
      <c r="J2" s="25"/>
      <c r="K2" s="25"/>
      <c r="L2" s="25"/>
    </row>
    <row r="3" spans="1:12" s="26" customFormat="1" ht="16" thickBot="1">
      <c r="A3" s="24"/>
      <c r="B3" s="141" t="s">
        <v>12</v>
      </c>
      <c r="C3" s="142"/>
      <c r="D3" s="142"/>
      <c r="E3" s="142"/>
      <c r="F3" s="142"/>
      <c r="G3" s="143"/>
      <c r="H3" s="22"/>
      <c r="J3" s="25"/>
      <c r="K3" s="25"/>
      <c r="L3" s="25"/>
    </row>
    <row r="4" spans="1:12" s="26" customFormat="1" ht="16" thickBot="1">
      <c r="A4" s="23"/>
      <c r="B4" s="21"/>
      <c r="C4" s="13"/>
      <c r="D4" s="12"/>
      <c r="E4" s="12"/>
      <c r="F4" s="12"/>
      <c r="G4" s="12"/>
      <c r="H4" s="12"/>
      <c r="J4" s="25"/>
      <c r="K4" s="25"/>
      <c r="L4" s="25"/>
    </row>
    <row r="5" spans="1:12" s="40" customFormat="1" ht="26.4" customHeight="1" thickBot="1">
      <c r="A5" s="35"/>
      <c r="B5" s="36" t="s">
        <v>16</v>
      </c>
      <c r="C5" s="37"/>
      <c r="D5" s="38"/>
      <c r="E5" s="39"/>
      <c r="F5" s="144"/>
      <c r="G5" s="144"/>
      <c r="H5" s="144"/>
      <c r="I5" s="138" t="s">
        <v>68</v>
      </c>
      <c r="J5" s="139"/>
      <c r="K5" s="139"/>
      <c r="L5" s="140"/>
    </row>
    <row r="6" spans="1:12" s="41" customFormat="1" ht="51" customHeight="1" thickBot="1">
      <c r="A6" s="54" t="s">
        <v>74</v>
      </c>
      <c r="B6" s="54" t="s">
        <v>66</v>
      </c>
      <c r="C6" s="54" t="s">
        <v>17</v>
      </c>
      <c r="D6" s="55" t="s">
        <v>76</v>
      </c>
      <c r="E6" s="54" t="s">
        <v>15</v>
      </c>
      <c r="F6" s="145" t="s">
        <v>22</v>
      </c>
      <c r="G6" s="146"/>
      <c r="H6" s="146"/>
      <c r="I6" s="54" t="s">
        <v>13</v>
      </c>
      <c r="J6" s="57" t="s">
        <v>10</v>
      </c>
      <c r="K6" s="58" t="s">
        <v>53</v>
      </c>
      <c r="L6" s="54" t="s">
        <v>11</v>
      </c>
    </row>
    <row r="7" spans="1:12" s="41" customFormat="1" ht="42" customHeight="1" thickBot="1">
      <c r="A7" s="131">
        <v>6</v>
      </c>
      <c r="B7" s="128" t="s">
        <v>69</v>
      </c>
      <c r="C7" s="129" t="s">
        <v>75</v>
      </c>
      <c r="D7" s="136">
        <v>12096</v>
      </c>
      <c r="E7" s="130" t="s">
        <v>70</v>
      </c>
      <c r="F7" s="113" t="str">
        <f t="shared" ref="F7" si="0">IF(G7="","",IF(G7="ZAR","Local","Foreign"))</f>
        <v>Local</v>
      </c>
      <c r="G7" s="85" t="s">
        <v>9</v>
      </c>
      <c r="H7" s="111">
        <f>IF(F7="","",IF(F7="Foreign",VLOOKUP(G7,Currency!$E$20:$F$33,2,FALSE),1))</f>
        <v>1</v>
      </c>
      <c r="I7" s="84"/>
      <c r="J7" s="59">
        <f t="shared" ref="J7" si="1">I7*$H7</f>
        <v>0</v>
      </c>
      <c r="K7" s="62">
        <f t="shared" ref="K7" si="2">I7*$D7</f>
        <v>0</v>
      </c>
      <c r="L7" s="60">
        <f t="shared" ref="L7" si="3">J7*$D7</f>
        <v>0</v>
      </c>
    </row>
    <row r="8" spans="1:12" s="41" customFormat="1" ht="43" customHeight="1">
      <c r="A8" s="127"/>
      <c r="B8" s="134" t="s">
        <v>71</v>
      </c>
      <c r="C8" s="132" t="s">
        <v>77</v>
      </c>
      <c r="D8" s="137"/>
      <c r="E8" s="133" t="s">
        <v>72</v>
      </c>
      <c r="F8" s="114" t="str">
        <f t="shared" ref="F8" si="4">IF(G8="","",IF(G8="ZAR","Local","Foreign"))</f>
        <v>Local</v>
      </c>
      <c r="G8" s="86" t="s">
        <v>9</v>
      </c>
      <c r="H8" s="112">
        <f>IF(F8="","",IF(F8="Foreign",VLOOKUP(G8,Currency!$E$20:$F$33,2,FALSE),1))</f>
        <v>1</v>
      </c>
      <c r="I8" s="84"/>
      <c r="J8" s="59">
        <f t="shared" ref="J8" si="5">I8*$H8</f>
        <v>0</v>
      </c>
      <c r="K8" s="62">
        <f t="shared" ref="K8" si="6">I8*$D8</f>
        <v>0</v>
      </c>
      <c r="L8" s="60">
        <f t="shared" ref="L8" si="7">J8*$D8</f>
        <v>0</v>
      </c>
    </row>
    <row r="9" spans="1:12" s="41" customFormat="1" ht="15" customHeight="1" thickBot="1">
      <c r="A9" s="43"/>
      <c r="B9" s="44" t="s">
        <v>18</v>
      </c>
      <c r="C9" s="45"/>
      <c r="D9" s="46"/>
      <c r="E9" s="42"/>
      <c r="F9" s="42"/>
      <c r="G9" s="42"/>
      <c r="H9" s="42"/>
      <c r="I9" s="42"/>
      <c r="J9" s="47"/>
      <c r="K9" s="61"/>
      <c r="L9" s="48">
        <f>SUM(L7:L8)</f>
        <v>0</v>
      </c>
    </row>
    <row r="10" spans="1:12" s="41" customFormat="1" ht="32" customHeight="1" thickTop="1">
      <c r="A10" s="43"/>
      <c r="B10" s="49"/>
      <c r="C10" s="45"/>
      <c r="D10" s="46"/>
      <c r="E10" s="42"/>
      <c r="F10" s="42"/>
      <c r="G10" s="42"/>
      <c r="H10" s="42"/>
    </row>
    <row r="11" spans="1:12" ht="14.5" thickBot="1">
      <c r="A11" s="43"/>
      <c r="B11" s="44" t="s">
        <v>54</v>
      </c>
      <c r="C11" s="45"/>
      <c r="D11" s="46"/>
      <c r="E11" s="42"/>
      <c r="F11" s="42"/>
      <c r="G11" s="42"/>
      <c r="H11" s="42"/>
      <c r="I11" s="41"/>
      <c r="J11" s="41"/>
      <c r="K11" s="41"/>
      <c r="L11" s="121">
        <f>L9</f>
        <v>0</v>
      </c>
    </row>
    <row r="12" spans="1:12" ht="14.5" thickTop="1"/>
    <row r="13" spans="1:12" ht="18.649999999999999" customHeight="1"/>
    <row r="14" spans="1:12">
      <c r="B14" s="122"/>
      <c r="C14" s="122"/>
      <c r="D14" s="123"/>
      <c r="E14" s="124"/>
      <c r="F14" s="125"/>
      <c r="G14" s="14"/>
      <c r="H14" s="122"/>
      <c r="I14" s="126"/>
      <c r="J14" s="135"/>
    </row>
  </sheetData>
  <sheetProtection sort="0" autoFilter="0"/>
  <mergeCells count="4">
    <mergeCell ref="I5:L5"/>
    <mergeCell ref="B3:G3"/>
    <mergeCell ref="F5:H5"/>
    <mergeCell ref="F6:H6"/>
  </mergeCells>
  <pageMargins left="0.78740157480314965" right="0.59055118110236227" top="0.98425196850393704" bottom="0.78740157480314965" header="0.51181102362204722" footer="0.51181102362204722"/>
  <pageSetup paperSize="8" scale="60" fitToWidth="5" fitToHeight="0" orientation="landscape" r:id="rId1"/>
  <headerFooter alignWithMargins="0">
    <oddHeader>&amp;R&amp;16Eskom Holdings SOC Limited
&amp;A</oddHeader>
    <oddFooter>&amp;L&amp;16&amp;F
&amp;A&amp;C&amp;16Page &amp;P of &amp;N&amp;R&amp;16&amp;D</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'C:\Users\NevondR\Documents\Rendani\oCIO\2021\Active Directory\[Copy of Active Directory Pricing Schedule v0.2.xlsx]Currency'!#REF!</xm:f>
          </x14:formula1>
          <xm:sqref>E14</xm:sqref>
        </x14:dataValidation>
        <x14:dataValidation type="list" allowBlank="1" showInputMessage="1" showErrorMessage="1" xr:uid="{00000000-0002-0000-0100-000000000000}">
          <x14:formula1>
            <xm:f>Currency!$E$20:$E$33</xm:f>
          </x14:formula1>
          <xm:sqref>G7:G8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B1:CZ33"/>
  <sheetViews>
    <sheetView workbookViewId="0">
      <selection activeCell="M19" sqref="M19"/>
    </sheetView>
  </sheetViews>
  <sheetFormatPr defaultRowHeight="12.5"/>
  <cols>
    <col min="1" max="1" width="8.90625" style="88"/>
    <col min="2" max="3" width="9.08984375" style="88"/>
    <col min="4" max="4" width="24.36328125" style="88" customWidth="1"/>
    <col min="5" max="5" width="10" style="88" customWidth="1"/>
    <col min="6" max="6" width="15.6328125" style="88" customWidth="1"/>
    <col min="7" max="7" width="15.08984375" style="88" customWidth="1"/>
    <col min="8" max="8" width="29.453125" style="88" customWidth="1"/>
    <col min="9" max="259" width="9.08984375" style="88"/>
    <col min="260" max="260" width="24.36328125" style="88" customWidth="1"/>
    <col min="261" max="261" width="10" style="88" customWidth="1"/>
    <col min="262" max="262" width="15.6328125" style="88" customWidth="1"/>
    <col min="263" max="263" width="15.08984375" style="88" customWidth="1"/>
    <col min="264" max="264" width="27" style="88" customWidth="1"/>
    <col min="265" max="515" width="9.08984375" style="88"/>
    <col min="516" max="516" width="24.36328125" style="88" customWidth="1"/>
    <col min="517" max="517" width="10" style="88" customWidth="1"/>
    <col min="518" max="518" width="15.6328125" style="88" customWidth="1"/>
    <col min="519" max="519" width="15.08984375" style="88" customWidth="1"/>
    <col min="520" max="520" width="27" style="88" customWidth="1"/>
    <col min="521" max="771" width="9.08984375" style="88"/>
    <col min="772" max="772" width="24.36328125" style="88" customWidth="1"/>
    <col min="773" max="773" width="10" style="88" customWidth="1"/>
    <col min="774" max="774" width="15.6328125" style="88" customWidth="1"/>
    <col min="775" max="775" width="15.08984375" style="88" customWidth="1"/>
    <col min="776" max="776" width="27" style="88" customWidth="1"/>
    <col min="777" max="1027" width="9.08984375" style="88"/>
    <col min="1028" max="1028" width="24.36328125" style="88" customWidth="1"/>
    <col min="1029" max="1029" width="10" style="88" customWidth="1"/>
    <col min="1030" max="1030" width="15.6328125" style="88" customWidth="1"/>
    <col min="1031" max="1031" width="15.08984375" style="88" customWidth="1"/>
    <col min="1032" max="1032" width="27" style="88" customWidth="1"/>
    <col min="1033" max="1283" width="9.08984375" style="88"/>
    <col min="1284" max="1284" width="24.36328125" style="88" customWidth="1"/>
    <col min="1285" max="1285" width="10" style="88" customWidth="1"/>
    <col min="1286" max="1286" width="15.6328125" style="88" customWidth="1"/>
    <col min="1287" max="1287" width="15.08984375" style="88" customWidth="1"/>
    <col min="1288" max="1288" width="27" style="88" customWidth="1"/>
    <col min="1289" max="1539" width="9.08984375" style="88"/>
    <col min="1540" max="1540" width="24.36328125" style="88" customWidth="1"/>
    <col min="1541" max="1541" width="10" style="88" customWidth="1"/>
    <col min="1542" max="1542" width="15.6328125" style="88" customWidth="1"/>
    <col min="1543" max="1543" width="15.08984375" style="88" customWidth="1"/>
    <col min="1544" max="1544" width="27" style="88" customWidth="1"/>
    <col min="1545" max="1795" width="9.08984375" style="88"/>
    <col min="1796" max="1796" width="24.36328125" style="88" customWidth="1"/>
    <col min="1797" max="1797" width="10" style="88" customWidth="1"/>
    <col min="1798" max="1798" width="15.6328125" style="88" customWidth="1"/>
    <col min="1799" max="1799" width="15.08984375" style="88" customWidth="1"/>
    <col min="1800" max="1800" width="27" style="88" customWidth="1"/>
    <col min="1801" max="2051" width="9.08984375" style="88"/>
    <col min="2052" max="2052" width="24.36328125" style="88" customWidth="1"/>
    <col min="2053" max="2053" width="10" style="88" customWidth="1"/>
    <col min="2054" max="2054" width="15.6328125" style="88" customWidth="1"/>
    <col min="2055" max="2055" width="15.08984375" style="88" customWidth="1"/>
    <col min="2056" max="2056" width="27" style="88" customWidth="1"/>
    <col min="2057" max="2307" width="9.08984375" style="88"/>
    <col min="2308" max="2308" width="24.36328125" style="88" customWidth="1"/>
    <col min="2309" max="2309" width="10" style="88" customWidth="1"/>
    <col min="2310" max="2310" width="15.6328125" style="88" customWidth="1"/>
    <col min="2311" max="2311" width="15.08984375" style="88" customWidth="1"/>
    <col min="2312" max="2312" width="27" style="88" customWidth="1"/>
    <col min="2313" max="2563" width="9.08984375" style="88"/>
    <col min="2564" max="2564" width="24.36328125" style="88" customWidth="1"/>
    <col min="2565" max="2565" width="10" style="88" customWidth="1"/>
    <col min="2566" max="2566" width="15.6328125" style="88" customWidth="1"/>
    <col min="2567" max="2567" width="15.08984375" style="88" customWidth="1"/>
    <col min="2568" max="2568" width="27" style="88" customWidth="1"/>
    <col min="2569" max="2819" width="9.08984375" style="88"/>
    <col min="2820" max="2820" width="24.36328125" style="88" customWidth="1"/>
    <col min="2821" max="2821" width="10" style="88" customWidth="1"/>
    <col min="2822" max="2822" width="15.6328125" style="88" customWidth="1"/>
    <col min="2823" max="2823" width="15.08984375" style="88" customWidth="1"/>
    <col min="2824" max="2824" width="27" style="88" customWidth="1"/>
    <col min="2825" max="3075" width="9.08984375" style="88"/>
    <col min="3076" max="3076" width="24.36328125" style="88" customWidth="1"/>
    <col min="3077" max="3077" width="10" style="88" customWidth="1"/>
    <col min="3078" max="3078" width="15.6328125" style="88" customWidth="1"/>
    <col min="3079" max="3079" width="15.08984375" style="88" customWidth="1"/>
    <col min="3080" max="3080" width="27" style="88" customWidth="1"/>
    <col min="3081" max="3331" width="9.08984375" style="88"/>
    <col min="3332" max="3332" width="24.36328125" style="88" customWidth="1"/>
    <col min="3333" max="3333" width="10" style="88" customWidth="1"/>
    <col min="3334" max="3334" width="15.6328125" style="88" customWidth="1"/>
    <col min="3335" max="3335" width="15.08984375" style="88" customWidth="1"/>
    <col min="3336" max="3336" width="27" style="88" customWidth="1"/>
    <col min="3337" max="3587" width="9.08984375" style="88"/>
    <col min="3588" max="3588" width="24.36328125" style="88" customWidth="1"/>
    <col min="3589" max="3589" width="10" style="88" customWidth="1"/>
    <col min="3590" max="3590" width="15.6328125" style="88" customWidth="1"/>
    <col min="3591" max="3591" width="15.08984375" style="88" customWidth="1"/>
    <col min="3592" max="3592" width="27" style="88" customWidth="1"/>
    <col min="3593" max="3843" width="9.08984375" style="88"/>
    <col min="3844" max="3844" width="24.36328125" style="88" customWidth="1"/>
    <col min="3845" max="3845" width="10" style="88" customWidth="1"/>
    <col min="3846" max="3846" width="15.6328125" style="88" customWidth="1"/>
    <col min="3847" max="3847" width="15.08984375" style="88" customWidth="1"/>
    <col min="3848" max="3848" width="27" style="88" customWidth="1"/>
    <col min="3849" max="4099" width="9.08984375" style="88"/>
    <col min="4100" max="4100" width="24.36328125" style="88" customWidth="1"/>
    <col min="4101" max="4101" width="10" style="88" customWidth="1"/>
    <col min="4102" max="4102" width="15.6328125" style="88" customWidth="1"/>
    <col min="4103" max="4103" width="15.08984375" style="88" customWidth="1"/>
    <col min="4104" max="4104" width="27" style="88" customWidth="1"/>
    <col min="4105" max="4355" width="9.08984375" style="88"/>
    <col min="4356" max="4356" width="24.36328125" style="88" customWidth="1"/>
    <col min="4357" max="4357" width="10" style="88" customWidth="1"/>
    <col min="4358" max="4358" width="15.6328125" style="88" customWidth="1"/>
    <col min="4359" max="4359" width="15.08984375" style="88" customWidth="1"/>
    <col min="4360" max="4360" width="27" style="88" customWidth="1"/>
    <col min="4361" max="4611" width="9.08984375" style="88"/>
    <col min="4612" max="4612" width="24.36328125" style="88" customWidth="1"/>
    <col min="4613" max="4613" width="10" style="88" customWidth="1"/>
    <col min="4614" max="4614" width="15.6328125" style="88" customWidth="1"/>
    <col min="4615" max="4615" width="15.08984375" style="88" customWidth="1"/>
    <col min="4616" max="4616" width="27" style="88" customWidth="1"/>
    <col min="4617" max="4867" width="9.08984375" style="88"/>
    <col min="4868" max="4868" width="24.36328125" style="88" customWidth="1"/>
    <col min="4869" max="4869" width="10" style="88" customWidth="1"/>
    <col min="4870" max="4870" width="15.6328125" style="88" customWidth="1"/>
    <col min="4871" max="4871" width="15.08984375" style="88" customWidth="1"/>
    <col min="4872" max="4872" width="27" style="88" customWidth="1"/>
    <col min="4873" max="5123" width="9.08984375" style="88"/>
    <col min="5124" max="5124" width="24.36328125" style="88" customWidth="1"/>
    <col min="5125" max="5125" width="10" style="88" customWidth="1"/>
    <col min="5126" max="5126" width="15.6328125" style="88" customWidth="1"/>
    <col min="5127" max="5127" width="15.08984375" style="88" customWidth="1"/>
    <col min="5128" max="5128" width="27" style="88" customWidth="1"/>
    <col min="5129" max="5379" width="9.08984375" style="88"/>
    <col min="5380" max="5380" width="24.36328125" style="88" customWidth="1"/>
    <col min="5381" max="5381" width="10" style="88" customWidth="1"/>
    <col min="5382" max="5382" width="15.6328125" style="88" customWidth="1"/>
    <col min="5383" max="5383" width="15.08984375" style="88" customWidth="1"/>
    <col min="5384" max="5384" width="27" style="88" customWidth="1"/>
    <col min="5385" max="5635" width="9.08984375" style="88"/>
    <col min="5636" max="5636" width="24.36328125" style="88" customWidth="1"/>
    <col min="5637" max="5637" width="10" style="88" customWidth="1"/>
    <col min="5638" max="5638" width="15.6328125" style="88" customWidth="1"/>
    <col min="5639" max="5639" width="15.08984375" style="88" customWidth="1"/>
    <col min="5640" max="5640" width="27" style="88" customWidth="1"/>
    <col min="5641" max="5891" width="9.08984375" style="88"/>
    <col min="5892" max="5892" width="24.36328125" style="88" customWidth="1"/>
    <col min="5893" max="5893" width="10" style="88" customWidth="1"/>
    <col min="5894" max="5894" width="15.6328125" style="88" customWidth="1"/>
    <col min="5895" max="5895" width="15.08984375" style="88" customWidth="1"/>
    <col min="5896" max="5896" width="27" style="88" customWidth="1"/>
    <col min="5897" max="6147" width="9.08984375" style="88"/>
    <col min="6148" max="6148" width="24.36328125" style="88" customWidth="1"/>
    <col min="6149" max="6149" width="10" style="88" customWidth="1"/>
    <col min="6150" max="6150" width="15.6328125" style="88" customWidth="1"/>
    <col min="6151" max="6151" width="15.08984375" style="88" customWidth="1"/>
    <col min="6152" max="6152" width="27" style="88" customWidth="1"/>
    <col min="6153" max="6403" width="9.08984375" style="88"/>
    <col min="6404" max="6404" width="24.36328125" style="88" customWidth="1"/>
    <col min="6405" max="6405" width="10" style="88" customWidth="1"/>
    <col min="6406" max="6406" width="15.6328125" style="88" customWidth="1"/>
    <col min="6407" max="6407" width="15.08984375" style="88" customWidth="1"/>
    <col min="6408" max="6408" width="27" style="88" customWidth="1"/>
    <col min="6409" max="6659" width="9.08984375" style="88"/>
    <col min="6660" max="6660" width="24.36328125" style="88" customWidth="1"/>
    <col min="6661" max="6661" width="10" style="88" customWidth="1"/>
    <col min="6662" max="6662" width="15.6328125" style="88" customWidth="1"/>
    <col min="6663" max="6663" width="15.08984375" style="88" customWidth="1"/>
    <col min="6664" max="6664" width="27" style="88" customWidth="1"/>
    <col min="6665" max="6915" width="9.08984375" style="88"/>
    <col min="6916" max="6916" width="24.36328125" style="88" customWidth="1"/>
    <col min="6917" max="6917" width="10" style="88" customWidth="1"/>
    <col min="6918" max="6918" width="15.6328125" style="88" customWidth="1"/>
    <col min="6919" max="6919" width="15.08984375" style="88" customWidth="1"/>
    <col min="6920" max="6920" width="27" style="88" customWidth="1"/>
    <col min="6921" max="7171" width="9.08984375" style="88"/>
    <col min="7172" max="7172" width="24.36328125" style="88" customWidth="1"/>
    <col min="7173" max="7173" width="10" style="88" customWidth="1"/>
    <col min="7174" max="7174" width="15.6328125" style="88" customWidth="1"/>
    <col min="7175" max="7175" width="15.08984375" style="88" customWidth="1"/>
    <col min="7176" max="7176" width="27" style="88" customWidth="1"/>
    <col min="7177" max="7427" width="9.08984375" style="88"/>
    <col min="7428" max="7428" width="24.36328125" style="88" customWidth="1"/>
    <col min="7429" max="7429" width="10" style="88" customWidth="1"/>
    <col min="7430" max="7430" width="15.6328125" style="88" customWidth="1"/>
    <col min="7431" max="7431" width="15.08984375" style="88" customWidth="1"/>
    <col min="7432" max="7432" width="27" style="88" customWidth="1"/>
    <col min="7433" max="7683" width="9.08984375" style="88"/>
    <col min="7684" max="7684" width="24.36328125" style="88" customWidth="1"/>
    <col min="7685" max="7685" width="10" style="88" customWidth="1"/>
    <col min="7686" max="7686" width="15.6328125" style="88" customWidth="1"/>
    <col min="7687" max="7687" width="15.08984375" style="88" customWidth="1"/>
    <col min="7688" max="7688" width="27" style="88" customWidth="1"/>
    <col min="7689" max="7939" width="9.08984375" style="88"/>
    <col min="7940" max="7940" width="24.36328125" style="88" customWidth="1"/>
    <col min="7941" max="7941" width="10" style="88" customWidth="1"/>
    <col min="7942" max="7942" width="15.6328125" style="88" customWidth="1"/>
    <col min="7943" max="7943" width="15.08984375" style="88" customWidth="1"/>
    <col min="7944" max="7944" width="27" style="88" customWidth="1"/>
    <col min="7945" max="8195" width="9.08984375" style="88"/>
    <col min="8196" max="8196" width="24.36328125" style="88" customWidth="1"/>
    <col min="8197" max="8197" width="10" style="88" customWidth="1"/>
    <col min="8198" max="8198" width="15.6328125" style="88" customWidth="1"/>
    <col min="8199" max="8199" width="15.08984375" style="88" customWidth="1"/>
    <col min="8200" max="8200" width="27" style="88" customWidth="1"/>
    <col min="8201" max="8451" width="9.08984375" style="88"/>
    <col min="8452" max="8452" width="24.36328125" style="88" customWidth="1"/>
    <col min="8453" max="8453" width="10" style="88" customWidth="1"/>
    <col min="8454" max="8454" width="15.6328125" style="88" customWidth="1"/>
    <col min="8455" max="8455" width="15.08984375" style="88" customWidth="1"/>
    <col min="8456" max="8456" width="27" style="88" customWidth="1"/>
    <col min="8457" max="8707" width="9.08984375" style="88"/>
    <col min="8708" max="8708" width="24.36328125" style="88" customWidth="1"/>
    <col min="8709" max="8709" width="10" style="88" customWidth="1"/>
    <col min="8710" max="8710" width="15.6328125" style="88" customWidth="1"/>
    <col min="8711" max="8711" width="15.08984375" style="88" customWidth="1"/>
    <col min="8712" max="8712" width="27" style="88" customWidth="1"/>
    <col min="8713" max="8963" width="9.08984375" style="88"/>
    <col min="8964" max="8964" width="24.36328125" style="88" customWidth="1"/>
    <col min="8965" max="8965" width="10" style="88" customWidth="1"/>
    <col min="8966" max="8966" width="15.6328125" style="88" customWidth="1"/>
    <col min="8967" max="8967" width="15.08984375" style="88" customWidth="1"/>
    <col min="8968" max="8968" width="27" style="88" customWidth="1"/>
    <col min="8969" max="9219" width="9.08984375" style="88"/>
    <col min="9220" max="9220" width="24.36328125" style="88" customWidth="1"/>
    <col min="9221" max="9221" width="10" style="88" customWidth="1"/>
    <col min="9222" max="9222" width="15.6328125" style="88" customWidth="1"/>
    <col min="9223" max="9223" width="15.08984375" style="88" customWidth="1"/>
    <col min="9224" max="9224" width="27" style="88" customWidth="1"/>
    <col min="9225" max="9475" width="9.08984375" style="88"/>
    <col min="9476" max="9476" width="24.36328125" style="88" customWidth="1"/>
    <col min="9477" max="9477" width="10" style="88" customWidth="1"/>
    <col min="9478" max="9478" width="15.6328125" style="88" customWidth="1"/>
    <col min="9479" max="9479" width="15.08984375" style="88" customWidth="1"/>
    <col min="9480" max="9480" width="27" style="88" customWidth="1"/>
    <col min="9481" max="9731" width="9.08984375" style="88"/>
    <col min="9732" max="9732" width="24.36328125" style="88" customWidth="1"/>
    <col min="9733" max="9733" width="10" style="88" customWidth="1"/>
    <col min="9734" max="9734" width="15.6328125" style="88" customWidth="1"/>
    <col min="9735" max="9735" width="15.08984375" style="88" customWidth="1"/>
    <col min="9736" max="9736" width="27" style="88" customWidth="1"/>
    <col min="9737" max="9987" width="9.08984375" style="88"/>
    <col min="9988" max="9988" width="24.36328125" style="88" customWidth="1"/>
    <col min="9989" max="9989" width="10" style="88" customWidth="1"/>
    <col min="9990" max="9990" width="15.6328125" style="88" customWidth="1"/>
    <col min="9991" max="9991" width="15.08984375" style="88" customWidth="1"/>
    <col min="9992" max="9992" width="27" style="88" customWidth="1"/>
    <col min="9993" max="10243" width="9.08984375" style="88"/>
    <col min="10244" max="10244" width="24.36328125" style="88" customWidth="1"/>
    <col min="10245" max="10245" width="10" style="88" customWidth="1"/>
    <col min="10246" max="10246" width="15.6328125" style="88" customWidth="1"/>
    <col min="10247" max="10247" width="15.08984375" style="88" customWidth="1"/>
    <col min="10248" max="10248" width="27" style="88" customWidth="1"/>
    <col min="10249" max="10499" width="9.08984375" style="88"/>
    <col min="10500" max="10500" width="24.36328125" style="88" customWidth="1"/>
    <col min="10501" max="10501" width="10" style="88" customWidth="1"/>
    <col min="10502" max="10502" width="15.6328125" style="88" customWidth="1"/>
    <col min="10503" max="10503" width="15.08984375" style="88" customWidth="1"/>
    <col min="10504" max="10504" width="27" style="88" customWidth="1"/>
    <col min="10505" max="10755" width="9.08984375" style="88"/>
    <col min="10756" max="10756" width="24.36328125" style="88" customWidth="1"/>
    <col min="10757" max="10757" width="10" style="88" customWidth="1"/>
    <col min="10758" max="10758" width="15.6328125" style="88" customWidth="1"/>
    <col min="10759" max="10759" width="15.08984375" style="88" customWidth="1"/>
    <col min="10760" max="10760" width="27" style="88" customWidth="1"/>
    <col min="10761" max="11011" width="9.08984375" style="88"/>
    <col min="11012" max="11012" width="24.36328125" style="88" customWidth="1"/>
    <col min="11013" max="11013" width="10" style="88" customWidth="1"/>
    <col min="11014" max="11014" width="15.6328125" style="88" customWidth="1"/>
    <col min="11015" max="11015" width="15.08984375" style="88" customWidth="1"/>
    <col min="11016" max="11016" width="27" style="88" customWidth="1"/>
    <col min="11017" max="11267" width="9.08984375" style="88"/>
    <col min="11268" max="11268" width="24.36328125" style="88" customWidth="1"/>
    <col min="11269" max="11269" width="10" style="88" customWidth="1"/>
    <col min="11270" max="11270" width="15.6328125" style="88" customWidth="1"/>
    <col min="11271" max="11271" width="15.08984375" style="88" customWidth="1"/>
    <col min="11272" max="11272" width="27" style="88" customWidth="1"/>
    <col min="11273" max="11523" width="9.08984375" style="88"/>
    <col min="11524" max="11524" width="24.36328125" style="88" customWidth="1"/>
    <col min="11525" max="11525" width="10" style="88" customWidth="1"/>
    <col min="11526" max="11526" width="15.6328125" style="88" customWidth="1"/>
    <col min="11527" max="11527" width="15.08984375" style="88" customWidth="1"/>
    <col min="11528" max="11528" width="27" style="88" customWidth="1"/>
    <col min="11529" max="11779" width="9.08984375" style="88"/>
    <col min="11780" max="11780" width="24.36328125" style="88" customWidth="1"/>
    <col min="11781" max="11781" width="10" style="88" customWidth="1"/>
    <col min="11782" max="11782" width="15.6328125" style="88" customWidth="1"/>
    <col min="11783" max="11783" width="15.08984375" style="88" customWidth="1"/>
    <col min="11784" max="11784" width="27" style="88" customWidth="1"/>
    <col min="11785" max="12035" width="9.08984375" style="88"/>
    <col min="12036" max="12036" width="24.36328125" style="88" customWidth="1"/>
    <col min="12037" max="12037" width="10" style="88" customWidth="1"/>
    <col min="12038" max="12038" width="15.6328125" style="88" customWidth="1"/>
    <col min="12039" max="12039" width="15.08984375" style="88" customWidth="1"/>
    <col min="12040" max="12040" width="27" style="88" customWidth="1"/>
    <col min="12041" max="12291" width="9.08984375" style="88"/>
    <col min="12292" max="12292" width="24.36328125" style="88" customWidth="1"/>
    <col min="12293" max="12293" width="10" style="88" customWidth="1"/>
    <col min="12294" max="12294" width="15.6328125" style="88" customWidth="1"/>
    <col min="12295" max="12295" width="15.08984375" style="88" customWidth="1"/>
    <col min="12296" max="12296" width="27" style="88" customWidth="1"/>
    <col min="12297" max="12547" width="9.08984375" style="88"/>
    <col min="12548" max="12548" width="24.36328125" style="88" customWidth="1"/>
    <col min="12549" max="12549" width="10" style="88" customWidth="1"/>
    <col min="12550" max="12550" width="15.6328125" style="88" customWidth="1"/>
    <col min="12551" max="12551" width="15.08984375" style="88" customWidth="1"/>
    <col min="12552" max="12552" width="27" style="88" customWidth="1"/>
    <col min="12553" max="12803" width="9.08984375" style="88"/>
    <col min="12804" max="12804" width="24.36328125" style="88" customWidth="1"/>
    <col min="12805" max="12805" width="10" style="88" customWidth="1"/>
    <col min="12806" max="12806" width="15.6328125" style="88" customWidth="1"/>
    <col min="12807" max="12807" width="15.08984375" style="88" customWidth="1"/>
    <col min="12808" max="12808" width="27" style="88" customWidth="1"/>
    <col min="12809" max="13059" width="9.08984375" style="88"/>
    <col min="13060" max="13060" width="24.36328125" style="88" customWidth="1"/>
    <col min="13061" max="13061" width="10" style="88" customWidth="1"/>
    <col min="13062" max="13062" width="15.6328125" style="88" customWidth="1"/>
    <col min="13063" max="13063" width="15.08984375" style="88" customWidth="1"/>
    <col min="13064" max="13064" width="27" style="88" customWidth="1"/>
    <col min="13065" max="13315" width="9.08984375" style="88"/>
    <col min="13316" max="13316" width="24.36328125" style="88" customWidth="1"/>
    <col min="13317" max="13317" width="10" style="88" customWidth="1"/>
    <col min="13318" max="13318" width="15.6328125" style="88" customWidth="1"/>
    <col min="13319" max="13319" width="15.08984375" style="88" customWidth="1"/>
    <col min="13320" max="13320" width="27" style="88" customWidth="1"/>
    <col min="13321" max="13571" width="9.08984375" style="88"/>
    <col min="13572" max="13572" width="24.36328125" style="88" customWidth="1"/>
    <col min="13573" max="13573" width="10" style="88" customWidth="1"/>
    <col min="13574" max="13574" width="15.6328125" style="88" customWidth="1"/>
    <col min="13575" max="13575" width="15.08984375" style="88" customWidth="1"/>
    <col min="13576" max="13576" width="27" style="88" customWidth="1"/>
    <col min="13577" max="13827" width="9.08984375" style="88"/>
    <col min="13828" max="13828" width="24.36328125" style="88" customWidth="1"/>
    <col min="13829" max="13829" width="10" style="88" customWidth="1"/>
    <col min="13830" max="13830" width="15.6328125" style="88" customWidth="1"/>
    <col min="13831" max="13831" width="15.08984375" style="88" customWidth="1"/>
    <col min="13832" max="13832" width="27" style="88" customWidth="1"/>
    <col min="13833" max="14083" width="9.08984375" style="88"/>
    <col min="14084" max="14084" width="24.36328125" style="88" customWidth="1"/>
    <col min="14085" max="14085" width="10" style="88" customWidth="1"/>
    <col min="14086" max="14086" width="15.6328125" style="88" customWidth="1"/>
    <col min="14087" max="14087" width="15.08984375" style="88" customWidth="1"/>
    <col min="14088" max="14088" width="27" style="88" customWidth="1"/>
    <col min="14089" max="14339" width="9.08984375" style="88"/>
    <col min="14340" max="14340" width="24.36328125" style="88" customWidth="1"/>
    <col min="14341" max="14341" width="10" style="88" customWidth="1"/>
    <col min="14342" max="14342" width="15.6328125" style="88" customWidth="1"/>
    <col min="14343" max="14343" width="15.08984375" style="88" customWidth="1"/>
    <col min="14344" max="14344" width="27" style="88" customWidth="1"/>
    <col min="14345" max="14595" width="9.08984375" style="88"/>
    <col min="14596" max="14596" width="24.36328125" style="88" customWidth="1"/>
    <col min="14597" max="14597" width="10" style="88" customWidth="1"/>
    <col min="14598" max="14598" width="15.6328125" style="88" customWidth="1"/>
    <col min="14599" max="14599" width="15.08984375" style="88" customWidth="1"/>
    <col min="14600" max="14600" width="27" style="88" customWidth="1"/>
    <col min="14601" max="14851" width="9.08984375" style="88"/>
    <col min="14852" max="14852" width="24.36328125" style="88" customWidth="1"/>
    <col min="14853" max="14853" width="10" style="88" customWidth="1"/>
    <col min="14854" max="14854" width="15.6328125" style="88" customWidth="1"/>
    <col min="14855" max="14855" width="15.08984375" style="88" customWidth="1"/>
    <col min="14856" max="14856" width="27" style="88" customWidth="1"/>
    <col min="14857" max="15107" width="9.08984375" style="88"/>
    <col min="15108" max="15108" width="24.36328125" style="88" customWidth="1"/>
    <col min="15109" max="15109" width="10" style="88" customWidth="1"/>
    <col min="15110" max="15110" width="15.6328125" style="88" customWidth="1"/>
    <col min="15111" max="15111" width="15.08984375" style="88" customWidth="1"/>
    <col min="15112" max="15112" width="27" style="88" customWidth="1"/>
    <col min="15113" max="15363" width="9.08984375" style="88"/>
    <col min="15364" max="15364" width="24.36328125" style="88" customWidth="1"/>
    <col min="15365" max="15365" width="10" style="88" customWidth="1"/>
    <col min="15366" max="15366" width="15.6328125" style="88" customWidth="1"/>
    <col min="15367" max="15367" width="15.08984375" style="88" customWidth="1"/>
    <col min="15368" max="15368" width="27" style="88" customWidth="1"/>
    <col min="15369" max="15619" width="9.08984375" style="88"/>
    <col min="15620" max="15620" width="24.36328125" style="88" customWidth="1"/>
    <col min="15621" max="15621" width="10" style="88" customWidth="1"/>
    <col min="15622" max="15622" width="15.6328125" style="88" customWidth="1"/>
    <col min="15623" max="15623" width="15.08984375" style="88" customWidth="1"/>
    <col min="15624" max="15624" width="27" style="88" customWidth="1"/>
    <col min="15625" max="15875" width="9.08984375" style="88"/>
    <col min="15876" max="15876" width="24.36328125" style="88" customWidth="1"/>
    <col min="15877" max="15877" width="10" style="88" customWidth="1"/>
    <col min="15878" max="15878" width="15.6328125" style="88" customWidth="1"/>
    <col min="15879" max="15879" width="15.08984375" style="88" customWidth="1"/>
    <col min="15880" max="15880" width="27" style="88" customWidth="1"/>
    <col min="15881" max="16131" width="9.08984375" style="88"/>
    <col min="16132" max="16132" width="24.36328125" style="88" customWidth="1"/>
    <col min="16133" max="16133" width="10" style="88" customWidth="1"/>
    <col min="16134" max="16134" width="15.6328125" style="88" customWidth="1"/>
    <col min="16135" max="16135" width="15.08984375" style="88" customWidth="1"/>
    <col min="16136" max="16136" width="27" style="88" customWidth="1"/>
    <col min="16137" max="16384" width="9.08984375" style="88"/>
  </cols>
  <sheetData>
    <row r="1" spans="2:104" ht="13" thickBot="1"/>
    <row r="2" spans="2:104" ht="15" customHeight="1" thickBot="1">
      <c r="B2" s="147" t="str">
        <f>' Project Coordinators'!B3</f>
        <v>VENDOR NAME</v>
      </c>
      <c r="C2" s="148"/>
      <c r="D2" s="148"/>
      <c r="E2" s="148"/>
      <c r="F2" s="149"/>
    </row>
    <row r="4" spans="2:104" s="94" customFormat="1" ht="18">
      <c r="B4" s="89" t="s">
        <v>65</v>
      </c>
      <c r="C4" s="90"/>
      <c r="D4" s="91"/>
      <c r="E4" s="91"/>
      <c r="F4" s="91"/>
      <c r="G4" s="91"/>
      <c r="H4" s="91"/>
      <c r="I4" s="91"/>
      <c r="J4" s="91"/>
      <c r="K4" s="91"/>
      <c r="L4" s="91"/>
      <c r="M4" s="91"/>
      <c r="N4" s="91"/>
      <c r="O4" s="91"/>
      <c r="P4" s="91"/>
      <c r="Q4" s="91"/>
      <c r="R4" s="92"/>
      <c r="S4" s="92"/>
      <c r="T4" s="92"/>
      <c r="U4" s="93"/>
      <c r="V4" s="91"/>
      <c r="W4" s="91"/>
      <c r="X4" s="91"/>
      <c r="Y4" s="91"/>
      <c r="Z4" s="91"/>
      <c r="AA4" s="91"/>
      <c r="AB4" s="91"/>
      <c r="AC4" s="91"/>
      <c r="AD4" s="91"/>
      <c r="AE4" s="91"/>
      <c r="AF4" s="91"/>
      <c r="AG4" s="91"/>
      <c r="AH4" s="91"/>
      <c r="AI4" s="91"/>
      <c r="AJ4" s="91"/>
      <c r="AK4" s="91"/>
      <c r="AL4" s="91"/>
      <c r="AM4" s="91"/>
      <c r="AN4" s="91"/>
      <c r="AO4" s="91"/>
      <c r="AP4" s="91"/>
      <c r="AQ4" s="91"/>
      <c r="AR4" s="91"/>
      <c r="AS4" s="91"/>
      <c r="AT4" s="91"/>
      <c r="AU4" s="91"/>
      <c r="AV4" s="91"/>
      <c r="AW4" s="91"/>
      <c r="AX4" s="91"/>
      <c r="AY4" s="91"/>
      <c r="AZ4" s="91"/>
      <c r="BA4" s="91"/>
      <c r="BB4" s="91"/>
      <c r="BC4" s="91"/>
      <c r="BD4" s="91"/>
      <c r="BE4" s="91"/>
      <c r="BF4" s="91"/>
      <c r="BG4" s="91"/>
      <c r="BH4" s="91"/>
      <c r="BI4" s="91"/>
      <c r="BJ4" s="91"/>
      <c r="BK4" s="91"/>
      <c r="BL4" s="91"/>
      <c r="BM4" s="91"/>
      <c r="BN4" s="91"/>
      <c r="BO4" s="91"/>
      <c r="BP4" s="91"/>
      <c r="BQ4" s="91"/>
      <c r="BR4" s="91"/>
      <c r="BS4" s="91"/>
      <c r="BT4" s="91"/>
      <c r="BU4" s="91"/>
      <c r="BV4" s="91"/>
      <c r="BW4" s="91"/>
      <c r="BX4" s="91"/>
      <c r="BY4" s="91"/>
      <c r="BZ4" s="91"/>
      <c r="CA4" s="91"/>
      <c r="CB4" s="91"/>
      <c r="CC4" s="91"/>
      <c r="CD4" s="91"/>
      <c r="CE4" s="91"/>
      <c r="CF4" s="91"/>
      <c r="CG4" s="91"/>
      <c r="CH4" s="91"/>
      <c r="CI4" s="91"/>
      <c r="CJ4" s="91"/>
      <c r="CK4" s="91"/>
      <c r="CL4" s="91"/>
      <c r="CM4" s="91"/>
      <c r="CN4" s="91"/>
      <c r="CO4" s="91"/>
      <c r="CP4" s="91"/>
      <c r="CQ4" s="91"/>
      <c r="CR4" s="91"/>
      <c r="CS4" s="91"/>
      <c r="CT4" s="91"/>
      <c r="CU4" s="91"/>
      <c r="CV4" s="91"/>
      <c r="CW4" s="91"/>
      <c r="CX4" s="91"/>
      <c r="CY4" s="91"/>
      <c r="CZ4" s="91"/>
    </row>
    <row r="5" spans="2:104" s="94" customFormat="1" ht="15.5">
      <c r="B5" s="95"/>
      <c r="C5" s="96"/>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row>
    <row r="6" spans="2:104" s="94" customFormat="1" ht="18.5" thickBot="1">
      <c r="B6" s="97" t="s">
        <v>55</v>
      </c>
    </row>
    <row r="7" spans="2:104" s="94" customFormat="1" ht="103.25" customHeight="1">
      <c r="B7" s="98">
        <v>1</v>
      </c>
      <c r="C7" s="153" t="s">
        <v>56</v>
      </c>
      <c r="D7" s="154"/>
      <c r="E7" s="154"/>
      <c r="F7" s="154"/>
      <c r="G7" s="154"/>
      <c r="H7" s="155"/>
      <c r="I7" s="99"/>
      <c r="J7" s="99"/>
      <c r="K7" s="99"/>
      <c r="L7" s="99"/>
      <c r="M7" s="100"/>
      <c r="N7" s="100"/>
      <c r="O7" s="100"/>
      <c r="P7" s="100"/>
      <c r="Q7" s="100"/>
      <c r="R7" s="100"/>
      <c r="S7" s="100"/>
      <c r="T7" s="100"/>
      <c r="U7" s="100"/>
      <c r="V7" s="100"/>
      <c r="W7" s="100"/>
      <c r="X7" s="100"/>
      <c r="Y7" s="100"/>
      <c r="Z7" s="100"/>
      <c r="AA7" s="100"/>
      <c r="AB7" s="100"/>
      <c r="AC7" s="100"/>
      <c r="AD7" s="100"/>
      <c r="AE7" s="100"/>
      <c r="AF7" s="100"/>
      <c r="AG7" s="100"/>
      <c r="AH7" s="100"/>
      <c r="AI7" s="100"/>
      <c r="AJ7" s="100"/>
      <c r="AK7" s="100"/>
      <c r="AL7" s="99"/>
      <c r="AM7" s="99"/>
      <c r="AN7" s="99"/>
      <c r="AO7" s="99"/>
      <c r="AP7" s="99"/>
      <c r="AQ7" s="99"/>
      <c r="AR7" s="99"/>
      <c r="AS7" s="99"/>
      <c r="AT7" s="99"/>
      <c r="AU7" s="99"/>
      <c r="AV7" s="99"/>
      <c r="AW7" s="99"/>
      <c r="AX7" s="99"/>
      <c r="AY7" s="99"/>
      <c r="AZ7" s="99"/>
      <c r="BA7" s="99"/>
      <c r="BB7" s="99"/>
      <c r="BC7" s="99"/>
      <c r="BD7" s="99"/>
      <c r="BE7" s="99"/>
      <c r="BF7" s="99"/>
      <c r="BG7" s="99"/>
      <c r="BH7" s="99"/>
      <c r="BI7" s="99"/>
      <c r="BJ7" s="99"/>
      <c r="BK7" s="99"/>
      <c r="BL7" s="99"/>
      <c r="BM7" s="99"/>
      <c r="BN7" s="99"/>
      <c r="BO7" s="99"/>
      <c r="BP7" s="99"/>
      <c r="BQ7" s="99"/>
      <c r="BR7" s="99"/>
      <c r="BS7" s="99"/>
      <c r="BT7" s="99"/>
      <c r="BU7" s="99"/>
      <c r="BV7" s="99"/>
      <c r="BW7" s="99"/>
      <c r="BX7" s="99"/>
      <c r="BY7" s="99"/>
      <c r="BZ7" s="99"/>
      <c r="CA7" s="99"/>
      <c r="CB7" s="99"/>
      <c r="CC7" s="99"/>
      <c r="CD7" s="99"/>
      <c r="CE7" s="99"/>
      <c r="CF7" s="99"/>
      <c r="CG7" s="99"/>
      <c r="CH7" s="99"/>
      <c r="CI7" s="99"/>
      <c r="CJ7" s="99"/>
      <c r="CK7" s="99"/>
      <c r="CL7" s="99"/>
      <c r="CM7" s="99"/>
      <c r="CN7" s="99"/>
      <c r="CO7" s="99"/>
      <c r="CP7" s="99"/>
      <c r="CQ7" s="99"/>
      <c r="CR7" s="99"/>
      <c r="CS7" s="99"/>
      <c r="CT7" s="99"/>
      <c r="CU7" s="99"/>
      <c r="CV7" s="99"/>
      <c r="CW7" s="99"/>
      <c r="CX7" s="99"/>
      <c r="CY7" s="99"/>
      <c r="CZ7" s="99"/>
    </row>
    <row r="8" spans="2:104" s="94" customFormat="1" ht="44" customHeight="1">
      <c r="B8" s="156">
        <v>2</v>
      </c>
      <c r="C8" s="157" t="s">
        <v>57</v>
      </c>
      <c r="D8" s="158"/>
      <c r="E8" s="158"/>
      <c r="F8" s="158"/>
      <c r="G8" s="158"/>
      <c r="H8" s="159"/>
      <c r="I8" s="99"/>
      <c r="J8" s="99"/>
      <c r="K8" s="101"/>
      <c r="L8" s="99"/>
      <c r="M8" s="100"/>
      <c r="N8" s="100"/>
      <c r="O8" s="100"/>
      <c r="P8" s="167"/>
      <c r="Q8" s="168"/>
      <c r="R8" s="168"/>
      <c r="S8" s="168"/>
      <c r="T8" s="168"/>
      <c r="U8" s="168"/>
      <c r="V8" s="100"/>
      <c r="W8" s="100"/>
      <c r="X8" s="100"/>
      <c r="Y8" s="100"/>
      <c r="Z8" s="100"/>
      <c r="AA8" s="100"/>
      <c r="AB8" s="100"/>
      <c r="AC8" s="100"/>
      <c r="AD8" s="100"/>
      <c r="AE8" s="100"/>
      <c r="AF8" s="100"/>
      <c r="AG8" s="100"/>
      <c r="AH8" s="100"/>
      <c r="AI8" s="100"/>
      <c r="AJ8" s="100"/>
      <c r="AK8" s="100"/>
      <c r="AL8" s="99"/>
      <c r="AM8" s="99"/>
      <c r="AN8" s="99"/>
      <c r="AO8" s="99"/>
      <c r="AP8" s="99"/>
      <c r="AQ8" s="99"/>
      <c r="AR8" s="99"/>
      <c r="AS8" s="99"/>
      <c r="AT8" s="99"/>
      <c r="AU8" s="99"/>
      <c r="AV8" s="99"/>
      <c r="AW8" s="99"/>
      <c r="AX8" s="99"/>
      <c r="AY8" s="99"/>
      <c r="AZ8" s="99"/>
      <c r="BA8" s="99"/>
      <c r="BB8" s="99"/>
      <c r="BC8" s="99"/>
      <c r="BD8" s="99"/>
      <c r="BE8" s="99"/>
      <c r="BF8" s="99"/>
      <c r="BG8" s="99"/>
      <c r="BH8" s="99"/>
      <c r="BI8" s="99"/>
      <c r="BJ8" s="99"/>
      <c r="BK8" s="99"/>
      <c r="BL8" s="99"/>
      <c r="BM8" s="99"/>
      <c r="BN8" s="99"/>
      <c r="BO8" s="99"/>
      <c r="BP8" s="99"/>
      <c r="BQ8" s="99"/>
      <c r="BR8" s="99"/>
      <c r="BS8" s="99"/>
      <c r="BT8" s="99"/>
      <c r="BU8" s="99"/>
      <c r="BV8" s="99"/>
      <c r="BW8" s="99"/>
      <c r="BX8" s="99"/>
      <c r="BY8" s="99"/>
      <c r="BZ8" s="99"/>
      <c r="CA8" s="99"/>
      <c r="CB8" s="99"/>
      <c r="CC8" s="99"/>
      <c r="CD8" s="99"/>
      <c r="CE8" s="99"/>
      <c r="CF8" s="99"/>
      <c r="CG8" s="99"/>
      <c r="CH8" s="99"/>
      <c r="CI8" s="99"/>
      <c r="CJ8" s="99"/>
      <c r="CK8" s="99"/>
      <c r="CL8" s="99"/>
      <c r="CM8" s="99"/>
      <c r="CN8" s="99"/>
      <c r="CO8" s="99"/>
      <c r="CP8" s="99"/>
      <c r="CQ8" s="99"/>
      <c r="CR8" s="99"/>
      <c r="CS8" s="99"/>
      <c r="CT8" s="99"/>
      <c r="CU8" s="99"/>
      <c r="CV8" s="99"/>
      <c r="CW8" s="99"/>
      <c r="CX8" s="99"/>
      <c r="CY8" s="99"/>
      <c r="CZ8" s="99"/>
    </row>
    <row r="9" spans="2:104" s="94" customFormat="1" ht="15.5">
      <c r="B9" s="156"/>
      <c r="C9" s="169" t="s">
        <v>58</v>
      </c>
      <c r="D9" s="168"/>
      <c r="E9" s="168"/>
      <c r="F9" s="168"/>
      <c r="G9" s="168"/>
      <c r="H9" s="170"/>
      <c r="I9" s="99"/>
      <c r="J9" s="99"/>
      <c r="K9" s="99"/>
      <c r="L9" s="99"/>
      <c r="M9" s="100"/>
      <c r="N9" s="100"/>
      <c r="O9" s="100"/>
      <c r="P9" s="100"/>
      <c r="Q9" s="100"/>
      <c r="R9" s="100"/>
      <c r="S9" s="100"/>
      <c r="T9" s="100"/>
      <c r="U9" s="100"/>
      <c r="V9" s="100"/>
      <c r="W9" s="100"/>
      <c r="X9" s="100"/>
      <c r="Y9" s="100"/>
      <c r="Z9" s="100"/>
      <c r="AA9" s="100"/>
      <c r="AB9" s="100"/>
      <c r="AC9" s="100"/>
      <c r="AD9" s="100"/>
      <c r="AE9" s="100"/>
      <c r="AF9" s="100"/>
      <c r="AG9" s="100"/>
      <c r="AH9" s="100"/>
      <c r="AI9" s="100"/>
      <c r="AJ9" s="100"/>
      <c r="AK9" s="100"/>
      <c r="AL9" s="99"/>
      <c r="AM9" s="99"/>
      <c r="AN9" s="99"/>
      <c r="AO9" s="99"/>
      <c r="AP9" s="99"/>
      <c r="AQ9" s="99"/>
      <c r="AR9" s="99"/>
      <c r="AS9" s="99"/>
      <c r="AT9" s="99"/>
      <c r="AU9" s="99"/>
      <c r="AV9" s="99"/>
      <c r="AW9" s="99"/>
      <c r="AX9" s="99"/>
      <c r="AY9" s="99"/>
      <c r="AZ9" s="99"/>
      <c r="BA9" s="99"/>
      <c r="BB9" s="99"/>
      <c r="BC9" s="99"/>
      <c r="BD9" s="99"/>
      <c r="BE9" s="99"/>
      <c r="BF9" s="99"/>
      <c r="BG9" s="99"/>
      <c r="BH9" s="99"/>
      <c r="BI9" s="99"/>
      <c r="BJ9" s="99"/>
      <c r="BK9" s="99"/>
      <c r="BL9" s="99"/>
      <c r="BM9" s="99"/>
      <c r="BN9" s="99"/>
      <c r="BO9" s="99"/>
      <c r="BP9" s="99"/>
      <c r="BQ9" s="99"/>
      <c r="BR9" s="99"/>
      <c r="BS9" s="99"/>
      <c r="BT9" s="99"/>
      <c r="BU9" s="99"/>
      <c r="BV9" s="99"/>
      <c r="BW9" s="99"/>
      <c r="BX9" s="99"/>
      <c r="BY9" s="99"/>
      <c r="BZ9" s="99"/>
      <c r="CA9" s="99"/>
      <c r="CB9" s="99"/>
      <c r="CC9" s="99"/>
      <c r="CD9" s="99"/>
      <c r="CE9" s="99"/>
      <c r="CF9" s="99"/>
      <c r="CG9" s="99"/>
      <c r="CH9" s="99"/>
      <c r="CI9" s="99"/>
      <c r="CJ9" s="99"/>
      <c r="CK9" s="99"/>
      <c r="CL9" s="99"/>
      <c r="CM9" s="99"/>
      <c r="CN9" s="99"/>
      <c r="CO9" s="99"/>
      <c r="CP9" s="99"/>
      <c r="CQ9" s="99"/>
      <c r="CR9" s="99"/>
      <c r="CS9" s="99"/>
      <c r="CT9" s="99"/>
      <c r="CU9" s="99"/>
      <c r="CV9" s="99"/>
      <c r="CW9" s="99"/>
      <c r="CX9" s="99"/>
      <c r="CY9" s="99"/>
      <c r="CZ9" s="99"/>
    </row>
    <row r="10" spans="2:104" s="94" customFormat="1" ht="83" customHeight="1">
      <c r="B10" s="156"/>
      <c r="C10" s="171" t="s">
        <v>59</v>
      </c>
      <c r="D10" s="172"/>
      <c r="E10" s="172"/>
      <c r="F10" s="172"/>
      <c r="G10" s="172"/>
      <c r="H10" s="173"/>
      <c r="I10" s="99"/>
      <c r="J10" s="99"/>
      <c r="K10" s="99"/>
      <c r="L10" s="99"/>
      <c r="M10" s="100"/>
      <c r="N10" s="100"/>
      <c r="O10" s="100"/>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99"/>
      <c r="AQ10" s="99"/>
      <c r="AR10" s="99"/>
      <c r="AS10" s="99"/>
      <c r="AT10" s="99"/>
      <c r="AU10" s="99"/>
      <c r="AV10" s="99"/>
      <c r="AW10" s="99"/>
      <c r="AX10" s="99"/>
      <c r="AY10" s="99"/>
      <c r="AZ10" s="99"/>
      <c r="BA10" s="99"/>
      <c r="BB10" s="99"/>
      <c r="BC10" s="99"/>
      <c r="BD10" s="99"/>
      <c r="BE10" s="99"/>
      <c r="BF10" s="99"/>
      <c r="BG10" s="99"/>
      <c r="BH10" s="99"/>
      <c r="BI10" s="99"/>
      <c r="BJ10" s="99"/>
      <c r="BK10" s="99"/>
      <c r="BL10" s="99"/>
      <c r="BM10" s="99"/>
      <c r="BN10" s="99"/>
      <c r="BO10" s="99"/>
      <c r="BP10" s="99"/>
      <c r="BQ10" s="99"/>
      <c r="BR10" s="99"/>
      <c r="BS10" s="99"/>
      <c r="BT10" s="99"/>
      <c r="BU10" s="99"/>
      <c r="BV10" s="99"/>
      <c r="BW10" s="99"/>
      <c r="BX10" s="99"/>
      <c r="BY10" s="99"/>
      <c r="BZ10" s="99"/>
      <c r="CA10" s="99"/>
      <c r="CB10" s="99"/>
      <c r="CC10" s="99"/>
      <c r="CD10" s="99"/>
      <c r="CE10" s="99"/>
      <c r="CF10" s="99"/>
      <c r="CG10" s="99"/>
      <c r="CH10" s="99"/>
      <c r="CI10" s="99"/>
      <c r="CJ10" s="99"/>
      <c r="CK10" s="99"/>
      <c r="CL10" s="99"/>
      <c r="CM10" s="99"/>
      <c r="CN10" s="99"/>
      <c r="CO10" s="99"/>
      <c r="CP10" s="99"/>
      <c r="CQ10" s="99"/>
      <c r="CR10" s="99"/>
      <c r="CS10" s="99"/>
      <c r="CT10" s="99"/>
      <c r="CU10" s="99"/>
      <c r="CV10" s="99"/>
      <c r="CW10" s="99"/>
      <c r="CX10" s="99"/>
      <c r="CY10" s="99"/>
      <c r="CZ10" s="99"/>
    </row>
    <row r="11" spans="2:104" s="94" customFormat="1" ht="76.25" customHeight="1">
      <c r="B11" s="102">
        <v>3</v>
      </c>
      <c r="C11" s="174" t="s">
        <v>60</v>
      </c>
      <c r="D11" s="175"/>
      <c r="E11" s="175"/>
      <c r="F11" s="175"/>
      <c r="G11" s="175"/>
      <c r="H11" s="176"/>
      <c r="I11" s="99"/>
      <c r="J11" s="99"/>
      <c r="K11" s="99"/>
      <c r="L11" s="99"/>
      <c r="M11" s="100"/>
      <c r="N11" s="103"/>
      <c r="O11" s="100"/>
      <c r="P11" s="99"/>
      <c r="Q11" s="99"/>
      <c r="R11" s="99"/>
      <c r="S11" s="99"/>
      <c r="T11" s="99"/>
      <c r="U11" s="99"/>
      <c r="V11" s="99"/>
      <c r="W11" s="99"/>
      <c r="X11" s="99"/>
      <c r="Y11" s="99"/>
      <c r="Z11" s="99"/>
      <c r="AA11" s="99"/>
      <c r="AB11" s="99"/>
      <c r="AC11" s="99"/>
      <c r="AD11" s="99"/>
      <c r="AE11" s="99"/>
      <c r="AF11" s="99"/>
      <c r="AG11" s="99"/>
      <c r="AH11" s="99"/>
      <c r="AI11" s="99"/>
      <c r="AJ11" s="99"/>
      <c r="AK11" s="99"/>
      <c r="AL11" s="99"/>
      <c r="AM11" s="99"/>
      <c r="AN11" s="99"/>
      <c r="AO11" s="99"/>
      <c r="AP11" s="99"/>
      <c r="AQ11" s="99"/>
      <c r="AR11" s="99"/>
      <c r="AS11" s="99"/>
      <c r="AT11" s="99"/>
      <c r="AU11" s="99"/>
      <c r="AV11" s="99"/>
      <c r="AW11" s="99"/>
      <c r="AX11" s="99"/>
      <c r="AY11" s="99"/>
      <c r="AZ11" s="99"/>
      <c r="BA11" s="99"/>
      <c r="BB11" s="99"/>
      <c r="BC11" s="99"/>
      <c r="BD11" s="99"/>
      <c r="BE11" s="99"/>
      <c r="BF11" s="99"/>
      <c r="BG11" s="99"/>
      <c r="BH11" s="99"/>
      <c r="BI11" s="99"/>
      <c r="BJ11" s="99"/>
      <c r="BK11" s="99"/>
      <c r="BL11" s="99"/>
      <c r="BM11" s="99"/>
      <c r="BN11" s="99"/>
      <c r="BO11" s="99"/>
      <c r="BP11" s="99"/>
      <c r="BQ11" s="99"/>
      <c r="BR11" s="99"/>
      <c r="BS11" s="99"/>
      <c r="BT11" s="99"/>
      <c r="BU11" s="99"/>
      <c r="BV11" s="99"/>
      <c r="BW11" s="99"/>
      <c r="BX11" s="99"/>
      <c r="BY11" s="99"/>
      <c r="BZ11" s="99"/>
      <c r="CA11" s="99"/>
      <c r="CB11" s="99"/>
      <c r="CC11" s="99"/>
      <c r="CD11" s="99"/>
      <c r="CE11" s="99"/>
      <c r="CF11" s="99"/>
      <c r="CG11" s="99"/>
      <c r="CH11" s="99"/>
      <c r="CI11" s="99"/>
      <c r="CJ11" s="99"/>
      <c r="CK11" s="99"/>
      <c r="CL11" s="99"/>
      <c r="CM11" s="99"/>
      <c r="CN11" s="99"/>
      <c r="CO11" s="99"/>
      <c r="CP11" s="99"/>
      <c r="CQ11" s="99"/>
      <c r="CR11" s="99"/>
      <c r="CS11" s="99"/>
      <c r="CT11" s="99"/>
      <c r="CU11" s="99"/>
      <c r="CV11" s="99"/>
      <c r="CW11" s="99"/>
      <c r="CX11" s="99"/>
      <c r="CY11" s="99"/>
      <c r="CZ11" s="99"/>
    </row>
    <row r="12" spans="2:104" s="94" customFormat="1" ht="107.4" customHeight="1">
      <c r="B12" s="102">
        <v>4</v>
      </c>
      <c r="C12" s="177" t="s">
        <v>61</v>
      </c>
      <c r="D12" s="178"/>
      <c r="E12" s="178"/>
      <c r="F12" s="178"/>
      <c r="G12" s="178"/>
      <c r="H12" s="179"/>
      <c r="I12" s="99"/>
      <c r="J12" s="99"/>
      <c r="K12" s="99"/>
      <c r="L12" s="99"/>
      <c r="M12" s="100"/>
      <c r="N12" s="100"/>
      <c r="O12" s="100"/>
      <c r="P12" s="99"/>
      <c r="Q12" s="99"/>
      <c r="R12" s="99"/>
      <c r="S12" s="99"/>
      <c r="T12" s="99"/>
      <c r="U12" s="99"/>
      <c r="V12" s="99"/>
      <c r="W12" s="99"/>
      <c r="X12" s="99"/>
      <c r="Y12" s="99"/>
      <c r="Z12" s="99"/>
      <c r="AA12" s="99"/>
      <c r="AB12" s="99"/>
      <c r="AC12" s="99"/>
      <c r="AD12" s="99"/>
      <c r="AE12" s="99"/>
      <c r="AF12" s="99"/>
      <c r="AG12" s="99"/>
      <c r="AH12" s="99"/>
      <c r="AI12" s="99"/>
      <c r="AJ12" s="99"/>
      <c r="AK12" s="99"/>
      <c r="AL12" s="99"/>
      <c r="AM12" s="99"/>
      <c r="AN12" s="99"/>
      <c r="AO12" s="99"/>
      <c r="AP12" s="99"/>
      <c r="AQ12" s="99"/>
      <c r="AR12" s="99"/>
      <c r="AS12" s="99"/>
      <c r="AT12" s="99"/>
      <c r="AU12" s="99"/>
      <c r="AV12" s="99"/>
      <c r="AW12" s="99"/>
      <c r="AX12" s="99"/>
      <c r="AY12" s="99"/>
      <c r="AZ12" s="99"/>
      <c r="BA12" s="99"/>
      <c r="BB12" s="99"/>
      <c r="BC12" s="99"/>
      <c r="BD12" s="99"/>
      <c r="BE12" s="99"/>
      <c r="BF12" s="99"/>
      <c r="BG12" s="99"/>
      <c r="BH12" s="99"/>
      <c r="BI12" s="99"/>
      <c r="BJ12" s="99"/>
      <c r="BK12" s="99"/>
      <c r="BL12" s="99"/>
      <c r="BM12" s="99"/>
      <c r="BN12" s="99"/>
      <c r="BO12" s="99"/>
      <c r="BP12" s="99"/>
      <c r="BQ12" s="99"/>
      <c r="BR12" s="99"/>
      <c r="BS12" s="99"/>
      <c r="BT12" s="99"/>
      <c r="BU12" s="99"/>
      <c r="BV12" s="99"/>
      <c r="BW12" s="99"/>
      <c r="BX12" s="99"/>
      <c r="BY12" s="99"/>
      <c r="BZ12" s="99"/>
      <c r="CA12" s="99"/>
      <c r="CB12" s="99"/>
      <c r="CC12" s="99"/>
      <c r="CD12" s="99"/>
      <c r="CE12" s="99"/>
      <c r="CF12" s="99"/>
      <c r="CG12" s="99"/>
      <c r="CH12" s="99"/>
      <c r="CI12" s="99"/>
      <c r="CJ12" s="99"/>
      <c r="CK12" s="99"/>
      <c r="CL12" s="99"/>
      <c r="CM12" s="99"/>
      <c r="CN12" s="99"/>
      <c r="CO12" s="99"/>
      <c r="CP12" s="99"/>
      <c r="CQ12" s="99"/>
      <c r="CR12" s="99"/>
      <c r="CS12" s="99"/>
      <c r="CT12" s="99"/>
      <c r="CU12" s="99"/>
      <c r="CV12" s="99"/>
      <c r="CW12" s="99"/>
      <c r="CX12" s="99"/>
      <c r="CY12" s="99"/>
      <c r="CZ12" s="99"/>
    </row>
    <row r="13" spans="2:104" s="94" customFormat="1" ht="15.5">
      <c r="B13" s="160">
        <v>5</v>
      </c>
      <c r="C13" s="161" t="s">
        <v>62</v>
      </c>
      <c r="D13" s="162"/>
      <c r="E13" s="162"/>
      <c r="F13" s="162"/>
      <c r="G13" s="162"/>
      <c r="H13" s="163"/>
      <c r="I13" s="104"/>
      <c r="J13" s="104"/>
      <c r="K13" s="104"/>
      <c r="L13" s="105"/>
      <c r="M13" s="105"/>
      <c r="N13" s="105"/>
      <c r="O13" s="105"/>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row>
    <row r="14" spans="2:104" s="94" customFormat="1" ht="64.5" customHeight="1">
      <c r="B14" s="160"/>
      <c r="C14" s="161" t="s">
        <v>63</v>
      </c>
      <c r="D14" s="162"/>
      <c r="E14" s="162"/>
      <c r="F14" s="162"/>
      <c r="G14" s="162"/>
      <c r="H14" s="163"/>
      <c r="I14" s="106"/>
      <c r="J14" s="107"/>
      <c r="K14" s="107"/>
      <c r="L14" s="107"/>
      <c r="M14" s="107"/>
      <c r="N14" s="108"/>
      <c r="O14" s="107"/>
    </row>
    <row r="15" spans="2:104" s="94" customFormat="1" ht="35.15" customHeight="1" thickBot="1">
      <c r="B15" s="160"/>
      <c r="C15" s="164" t="s">
        <v>64</v>
      </c>
      <c r="D15" s="165"/>
      <c r="E15" s="165"/>
      <c r="F15" s="165"/>
      <c r="G15" s="165"/>
      <c r="H15" s="166"/>
      <c r="I15" s="104"/>
      <c r="J15" s="104"/>
      <c r="K15" s="104"/>
      <c r="L15" s="96"/>
      <c r="M15" s="96"/>
      <c r="N15" s="96"/>
      <c r="O15" s="96"/>
    </row>
    <row r="17" spans="3:8" ht="13" thickBot="1"/>
    <row r="18" spans="3:8" ht="16" thickBot="1">
      <c r="C18" s="150" t="s">
        <v>0</v>
      </c>
      <c r="D18" s="151"/>
      <c r="E18" s="151"/>
      <c r="F18" s="151"/>
      <c r="G18" s="151"/>
      <c r="H18" s="152"/>
    </row>
    <row r="19" spans="3:8" ht="26">
      <c r="C19" s="5" t="s">
        <v>1</v>
      </c>
      <c r="D19" s="1" t="s">
        <v>2</v>
      </c>
      <c r="E19" s="2" t="s">
        <v>3</v>
      </c>
      <c r="F19" s="3" t="s">
        <v>4</v>
      </c>
      <c r="G19" s="2" t="s">
        <v>5</v>
      </c>
      <c r="H19" s="6" t="s">
        <v>6</v>
      </c>
    </row>
    <row r="20" spans="3:8" ht="13">
      <c r="C20" s="4">
        <v>1</v>
      </c>
      <c r="D20" s="109" t="s">
        <v>31</v>
      </c>
      <c r="E20" s="110" t="s">
        <v>32</v>
      </c>
      <c r="F20" s="117"/>
      <c r="G20" s="118"/>
      <c r="H20" s="119"/>
    </row>
    <row r="21" spans="3:8" ht="13">
      <c r="C21" s="56">
        <v>2</v>
      </c>
      <c r="D21" s="109" t="s">
        <v>33</v>
      </c>
      <c r="E21" s="110" t="s">
        <v>34</v>
      </c>
      <c r="F21" s="120"/>
      <c r="G21" s="118"/>
      <c r="H21" s="119"/>
    </row>
    <row r="22" spans="3:8" ht="13">
      <c r="C22" s="4">
        <v>3</v>
      </c>
      <c r="D22" s="109" t="s">
        <v>35</v>
      </c>
      <c r="E22" s="110" t="s">
        <v>36</v>
      </c>
      <c r="F22" s="120"/>
      <c r="G22" s="118"/>
      <c r="H22" s="119"/>
    </row>
    <row r="23" spans="3:8" ht="13">
      <c r="C23" s="56">
        <v>4</v>
      </c>
      <c r="D23" s="109" t="s">
        <v>37</v>
      </c>
      <c r="E23" s="110" t="s">
        <v>38</v>
      </c>
      <c r="F23" s="120"/>
      <c r="G23" s="118"/>
      <c r="H23" s="119"/>
    </row>
    <row r="24" spans="3:8" ht="13">
      <c r="C24" s="4">
        <v>5</v>
      </c>
      <c r="D24" s="109" t="s">
        <v>29</v>
      </c>
      <c r="E24" s="110" t="s">
        <v>19</v>
      </c>
      <c r="F24" s="120"/>
      <c r="G24" s="118"/>
      <c r="H24" s="119"/>
    </row>
    <row r="25" spans="3:8" ht="13">
      <c r="C25" s="56">
        <v>6</v>
      </c>
      <c r="D25" s="109" t="s">
        <v>21</v>
      </c>
      <c r="E25" s="110" t="s">
        <v>20</v>
      </c>
      <c r="F25" s="120"/>
      <c r="G25" s="118"/>
      <c r="H25" s="119"/>
    </row>
    <row r="26" spans="3:8" ht="13">
      <c r="C26" s="4">
        <v>7</v>
      </c>
      <c r="D26" s="109" t="s">
        <v>39</v>
      </c>
      <c r="E26" s="110" t="s">
        <v>40</v>
      </c>
      <c r="F26" s="120"/>
      <c r="G26" s="118"/>
      <c r="H26" s="119"/>
    </row>
    <row r="27" spans="3:8" ht="13">
      <c r="C27" s="56">
        <v>8</v>
      </c>
      <c r="D27" s="109" t="s">
        <v>41</v>
      </c>
      <c r="E27" s="110" t="s">
        <v>42</v>
      </c>
      <c r="F27" s="120"/>
      <c r="G27" s="118"/>
      <c r="H27" s="119"/>
    </row>
    <row r="28" spans="3:8" ht="13">
      <c r="C28" s="4">
        <v>9</v>
      </c>
      <c r="D28" s="109" t="s">
        <v>43</v>
      </c>
      <c r="E28" s="110" t="s">
        <v>44</v>
      </c>
      <c r="F28" s="120"/>
      <c r="G28" s="118"/>
      <c r="H28" s="119"/>
    </row>
    <row r="29" spans="3:8" ht="13">
      <c r="C29" s="56">
        <v>10</v>
      </c>
      <c r="D29" s="109" t="s">
        <v>45</v>
      </c>
      <c r="E29" s="110" t="s">
        <v>46</v>
      </c>
      <c r="F29" s="120"/>
      <c r="G29" s="118"/>
      <c r="H29" s="119"/>
    </row>
    <row r="30" spans="3:8" ht="13">
      <c r="C30" s="4">
        <v>11</v>
      </c>
      <c r="D30" s="109" t="s">
        <v>47</v>
      </c>
      <c r="E30" s="110" t="s">
        <v>48</v>
      </c>
      <c r="F30" s="120"/>
      <c r="G30" s="118"/>
      <c r="H30" s="119"/>
    </row>
    <row r="31" spans="3:8" ht="13">
      <c r="C31" s="56">
        <v>12</v>
      </c>
      <c r="D31" s="109" t="s">
        <v>49</v>
      </c>
      <c r="E31" s="110" t="s">
        <v>50</v>
      </c>
      <c r="F31" s="120"/>
      <c r="G31" s="118"/>
      <c r="H31" s="119"/>
    </row>
    <row r="32" spans="3:8" ht="13">
      <c r="C32" s="4">
        <v>13</v>
      </c>
      <c r="D32" s="109" t="s">
        <v>51</v>
      </c>
      <c r="E32" s="110" t="s">
        <v>7</v>
      </c>
      <c r="F32" s="120"/>
      <c r="G32" s="118"/>
      <c r="H32" s="119"/>
    </row>
    <row r="33" spans="3:8" ht="13.5" thickBot="1">
      <c r="C33" s="7">
        <v>14</v>
      </c>
      <c r="D33" s="8" t="s">
        <v>8</v>
      </c>
      <c r="E33" s="87" t="s">
        <v>9</v>
      </c>
      <c r="F33" s="9">
        <v>1</v>
      </c>
      <c r="G33" s="10"/>
      <c r="H33" s="11"/>
    </row>
  </sheetData>
  <sheetProtection selectLockedCells="1"/>
  <mergeCells count="14">
    <mergeCell ref="P8:U8"/>
    <mergeCell ref="C9:H9"/>
    <mergeCell ref="C10:H10"/>
    <mergeCell ref="C11:H11"/>
    <mergeCell ref="C12:H12"/>
    <mergeCell ref="B2:F2"/>
    <mergeCell ref="C18:H18"/>
    <mergeCell ref="C7:H7"/>
    <mergeCell ref="B8:B10"/>
    <mergeCell ref="C8:H8"/>
    <mergeCell ref="B13:B15"/>
    <mergeCell ref="C13:H13"/>
    <mergeCell ref="C14:H14"/>
    <mergeCell ref="C15:H15"/>
  </mergeCells>
  <hyperlinks>
    <hyperlink ref="C9" r:id="rId1" display="WWW.resbank.co.za" xr:uid="{00000000-0004-0000-0200-000000000000}"/>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Notes</vt:lpstr>
      <vt:lpstr> Project Coordinators</vt:lpstr>
      <vt:lpstr>Currency</vt:lpstr>
      <vt:lpstr>' Project Coordinators'!Data</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Rendani Nevondo</dc:creator>
  <cp:lastModifiedBy>Sibongile Venkile</cp:lastModifiedBy>
  <dcterms:created xsi:type="dcterms:W3CDTF">2015-07-15T07:56:35Z</dcterms:created>
  <dcterms:modified xsi:type="dcterms:W3CDTF">2023-09-18T09:49:40Z</dcterms:modified>
</cp:coreProperties>
</file>