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rports-my.sharepoint.com/personal/helen_mahlangu_airports_co_za/Documents/Desktop/"/>
    </mc:Choice>
  </mc:AlternateContent>
  <xr:revisionPtr revIDLastSave="0" documentId="8_{C52090C5-DE6E-445C-9327-D7EDBBE5614B}" xr6:coauthVersionLast="47" xr6:coauthVersionMax="47" xr10:uidLastSave="{00000000-0000-0000-0000-000000000000}"/>
  <bookViews>
    <workbookView xWindow="-110" yWindow="-110" windowWidth="19420" windowHeight="10300" tabRatio="767" firstSheet="1" activeTab="4" xr2:uid="{470387B9-DE23-4210-9B1F-2B07ABFBE907}"/>
  </bookViews>
  <sheets>
    <sheet name="Regional" sheetId="6" state="hidden" r:id="rId1"/>
    <sheet name="Total Summary" sheetId="21" r:id="rId2"/>
    <sheet name="Maintenance Tender Pricing" sheetId="10" r:id="rId3"/>
    <sheet name="Call out Resourcing" sheetId="14" r:id="rId4"/>
    <sheet name="Access Control &amp; Scanners" sheetId="20" r:id="rId5"/>
  </sheets>
  <definedNames>
    <definedName name="_xlnm.Print_Area" localSheetId="0">Regional!$A$1:$E$69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0" l="1"/>
  <c r="C28" i="10"/>
  <c r="B28" i="10"/>
  <c r="E69" i="6"/>
  <c r="B7" i="10"/>
  <c r="C7" i="10" l="1"/>
  <c r="C18" i="10"/>
  <c r="E18" i="10"/>
  <c r="E7" i="10" l="1"/>
  <c r="B18" i="10" l="1"/>
</calcChain>
</file>

<file path=xl/sharedStrings.xml><?xml version="1.0" encoding="utf-8"?>
<sst xmlns="http://schemas.openxmlformats.org/spreadsheetml/2006/main" count="181" uniqueCount="111">
  <si>
    <t>Qty</t>
  </si>
  <si>
    <t>Monthly Unit Cost</t>
  </si>
  <si>
    <t>Total</t>
  </si>
  <si>
    <t>Senior Technician</t>
  </si>
  <si>
    <t>Total Monthly Cost</t>
  </si>
  <si>
    <t>Vehicles dedicated to site. Rental</t>
  </si>
  <si>
    <t>Fuel per month</t>
  </si>
  <si>
    <t>Office Equipment and Consumables</t>
  </si>
  <si>
    <t>Unit of supply</t>
  </si>
  <si>
    <t>per month</t>
  </si>
  <si>
    <t>per office</t>
  </si>
  <si>
    <t>monthly</t>
  </si>
  <si>
    <t>per vehicle/ monthly</t>
  </si>
  <si>
    <t>per technician/ monthly</t>
  </si>
  <si>
    <t>Technicians Cell phone allowances</t>
  </si>
  <si>
    <t>Allowance per month. Call and Data</t>
  </si>
  <si>
    <t>Radio Communications Hire</t>
  </si>
  <si>
    <t>Base radio set</t>
  </si>
  <si>
    <t>Public Liability</t>
  </si>
  <si>
    <t>per day</t>
  </si>
  <si>
    <t>Cleaning and sundries materials</t>
  </si>
  <si>
    <t>Lens cleaner</t>
  </si>
  <si>
    <t>lot/ Per month</t>
  </si>
  <si>
    <t>Vehicle Insurance. Asset and Transit insurance</t>
  </si>
  <si>
    <t xml:space="preserve">Asset insurance. Specified Tools and equipment </t>
  </si>
  <si>
    <t xml:space="preserve">Insurances( other than motor vehicles) </t>
  </si>
  <si>
    <t>Technicians. 7am to 5pm</t>
  </si>
  <si>
    <t>Assistant Technicians. 7am to 5pm</t>
  </si>
  <si>
    <t>Office Rental (SOW DOCUMENT.5.5.5.5.)</t>
  </si>
  <si>
    <t>Compliant PPE (SOW DOCUMENT 7.2)</t>
  </si>
  <si>
    <t>Tools of the trade</t>
  </si>
  <si>
    <t>Electricity/ Telephone</t>
  </si>
  <si>
    <t>Compliant PPE per month (total cost amortised over 2 years)</t>
  </si>
  <si>
    <t>Monthly allowance for Health and safety Rep/ safety file, safety compliance management</t>
  </si>
  <si>
    <t>Scissor lift compliance training (total cost amortised over 2 years)</t>
  </si>
  <si>
    <t>Scaffolding erecting compliance training (total cost amortised over 2 years)</t>
  </si>
  <si>
    <t>Defog lens treatment</t>
  </si>
  <si>
    <t>R100,000,000.00 Compulsory insurance for airside compliance</t>
  </si>
  <si>
    <t>Minimum Resource Requirements –Maintenance and Support (SOW DOCUMENT 12.) (Average Market related rates based on qualifications + experience)</t>
  </si>
  <si>
    <t>per engineer/ monthly</t>
  </si>
  <si>
    <t>Actual Monthly Cost breakdown Structure</t>
  </si>
  <si>
    <t>Shared Administrator beween all 9 sites</t>
  </si>
  <si>
    <t>Printer consumables</t>
  </si>
  <si>
    <t>Training, Permits &amp; Airside vehicle compliance requirements, H&amp;S Complaince (SOW DOCUMENT 7.2)</t>
  </si>
  <si>
    <t>Vehicle branding, safety lights, safety gear (2 vehicles) (Cost amotised over 2 years)</t>
  </si>
  <si>
    <t>Staff safety induction training. Airside/ landside/ General aviation (total cost amortised over 2 years) ( 1x Technician/ 1x Assistant Technician) (Cost amotised over 2 years)</t>
  </si>
  <si>
    <t>Job card books, office consumables</t>
  </si>
  <si>
    <t xml:space="preserve">Hand sets </t>
  </si>
  <si>
    <t>Requirements</t>
  </si>
  <si>
    <t>Office Rental/ Minimum Rent</t>
  </si>
  <si>
    <t>WPO</t>
  </si>
  <si>
    <t>ORTIA</t>
  </si>
  <si>
    <t>UTN</t>
  </si>
  <si>
    <t>Site</t>
  </si>
  <si>
    <t>Technician</t>
  </si>
  <si>
    <t>Assistance Technician</t>
  </si>
  <si>
    <t>After hours / Saturday</t>
  </si>
  <si>
    <t>Monthly Equipment Hire (Tools of trade)</t>
  </si>
  <si>
    <t>System Engineer (Included 1 all sites)</t>
  </si>
  <si>
    <t>Cleaning material + General purpose non abrasive cleaner</t>
  </si>
  <si>
    <t>Laptops and software (70% total cost amortised over 2 years) (budget R30,000.00 )</t>
  </si>
  <si>
    <t>Power Tools per month (50% total cost amortised over 2 years) (Budget R10,000.00)</t>
  </si>
  <si>
    <t>Specialised Electronic Test Equipment. Link Runner (actual cost per unit R60,000. 50% total cost amortised over 2 years)</t>
  </si>
  <si>
    <t>Wear and tear allowance over 2 years, per month (as per SARS guidelines)</t>
  </si>
  <si>
    <t>1x Office PC, Printer (70% total cost amortised over 2 years) (budget R15,000.00 )</t>
  </si>
  <si>
    <t>Vehicle permit for airside (total cost amortised over 2 years). (1 Vehicle @ R4,000 each)</t>
  </si>
  <si>
    <t>Technician Tool sets (50% total cost amortised over 2 years) (budget R10,000.00 )</t>
  </si>
  <si>
    <t>AVOP (total cost amortised over 2 years). 2 Drivers</t>
  </si>
  <si>
    <t>Ladders per month over (50% total cost amortised over 2 years) (Budget R7,000.00)</t>
  </si>
  <si>
    <t>Mandatory Staff Medicals for permit (total cost amortised over 2 years)   (1x Technician/ 1x Assistant Technician) (Cost amotised over 2 years)</t>
  </si>
  <si>
    <t>Staff Permits. Relevant Icons (R550.00 per 2 year permit)   (1x Technician/ 1x Assistant Technician) (Cost amotised over 2 years)</t>
  </si>
  <si>
    <t>Scissor lift hire (estimate 1 days average use)</t>
  </si>
  <si>
    <t>Scaffold hire (estimate 2 days average use)</t>
  </si>
  <si>
    <t>Per Regional airport . George, Kimberly, Bloemfontein, Upington   Total Monthly cost. Excluding VAT</t>
  </si>
  <si>
    <t>Per Regional airport . George, Kimberly, Bloemfontein, Upington. Minimum Resources and SLA requirements costing</t>
  </si>
  <si>
    <t xml:space="preserve">Resource </t>
  </si>
  <si>
    <t>Normal Hours (Monday to
Friday)</t>
  </si>
  <si>
    <t>Sunday and Public Holidays</t>
  </si>
  <si>
    <t>Assistant technician</t>
  </si>
  <si>
    <t>Normal Hours</t>
  </si>
  <si>
    <t>After Hours</t>
  </si>
  <si>
    <t>Vehicles (SOW DOCUMENT 5.5.5.6.) Standby technician</t>
  </si>
  <si>
    <t xml:space="preserve">Escalation Rate: </t>
  </si>
  <si>
    <t>IMACD rates</t>
  </si>
  <si>
    <t>Call out and after hour’s rates</t>
  </si>
  <si>
    <t>Normal working hours</t>
  </si>
  <si>
    <t>Area</t>
  </si>
  <si>
    <t>Total Excluding VAT</t>
  </si>
  <si>
    <t>Total Including VAT</t>
  </si>
  <si>
    <t>Training,Induction  (R2500 per person)</t>
  </si>
  <si>
    <t>Permits (R270 per person)</t>
  </si>
  <si>
    <t>Monthly Cost Year 1</t>
  </si>
  <si>
    <t>Monthly Cost Year 2</t>
  </si>
  <si>
    <t xml:space="preserve">Year 1 Total Cost </t>
  </si>
  <si>
    <t>Year 2 Total Cost</t>
  </si>
  <si>
    <t>CTIA</t>
  </si>
  <si>
    <t>Access Control Systems - Maintenance and Support fees per sites</t>
  </si>
  <si>
    <t>Pricing Access Control Systems  - Maintenance and Support fees per site</t>
  </si>
  <si>
    <t>Pricing Security Verification and Validation System - Maintenance and Support Fees per site</t>
  </si>
  <si>
    <t>Maintenance and Support of Security Verification and Validation System fees per sites</t>
  </si>
  <si>
    <t>Pricing Lincenses Renewal on Data Application and Security Verification and Validation System</t>
  </si>
  <si>
    <t xml:space="preserve">Control Systems  - Maintenance and Support </t>
  </si>
  <si>
    <t>Maintenance and Support of Security Verification and Validation System</t>
  </si>
  <si>
    <t>Pricing  - Lincenses Renewal on Data Application and Security Verification and Validation System</t>
  </si>
  <si>
    <t>Lincenses Renewal on Data Application and Security Verification and Validation System</t>
  </si>
  <si>
    <t xml:space="preserve">Access Control </t>
  </si>
  <si>
    <t>Pricing for SLA Duration</t>
  </si>
  <si>
    <t xml:space="preserve">12 VDC Batteries </t>
  </si>
  <si>
    <t>12 V Power Suppies</t>
  </si>
  <si>
    <t>Readers as per specified on sites</t>
  </si>
  <si>
    <t xml:space="preserve">Scanners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</si>
</sst>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#,##0.00"/>
  </numFmts>
  <fonts count="13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rgb="FFFF0000"/>
      <name val="Arial"/>
      <family val="2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6666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medium">
        <color theme="9"/>
      </left>
      <right style="thin">
        <color theme="9"/>
      </right>
      <top style="medium">
        <color theme="9"/>
      </top>
      <bottom style="medium">
        <color theme="9"/>
      </bottom>
      <diagonal/>
    </border>
    <border>
      <left style="thin">
        <color theme="9"/>
      </left>
      <right style="thin">
        <color theme="9"/>
      </right>
      <top style="medium">
        <color theme="9"/>
      </top>
      <bottom style="medium">
        <color theme="9"/>
      </bottom>
      <diagonal/>
    </border>
    <border>
      <left style="thin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44" fontId="10" fillId="0" borderId="0" applyFont="0" applyFill="0" applyBorder="0" applyAlignment="0" applyProtection="0"/>
  </cellStyleXfs>
  <cellXfs count="75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0" fontId="7" fillId="0" borderId="0" xfId="0" applyFont="1"/>
    <xf numFmtId="0" fontId="0" fillId="0" borderId="2" xfId="0" applyBorder="1"/>
    <xf numFmtId="0" fontId="0" fillId="0" borderId="3" xfId="0" applyBorder="1"/>
    <xf numFmtId="0" fontId="2" fillId="0" borderId="0" xfId="0" applyFont="1"/>
    <xf numFmtId="164" fontId="0" fillId="0" borderId="2" xfId="0" applyNumberFormat="1" applyBorder="1"/>
    <xf numFmtId="0" fontId="2" fillId="0" borderId="2" xfId="0" applyFont="1" applyBorder="1"/>
    <xf numFmtId="164" fontId="2" fillId="0" borderId="2" xfId="0" applyNumberFormat="1" applyFont="1" applyBorder="1"/>
    <xf numFmtId="0" fontId="8" fillId="0" borderId="0" xfId="0" applyFont="1"/>
    <xf numFmtId="0" fontId="9" fillId="0" borderId="0" xfId="0" applyFont="1"/>
    <xf numFmtId="164" fontId="9" fillId="0" borderId="0" xfId="0" applyNumberFormat="1" applyFont="1"/>
    <xf numFmtId="0" fontId="9" fillId="0" borderId="2" xfId="0" applyFont="1" applyBorder="1"/>
    <xf numFmtId="164" fontId="9" fillId="0" borderId="2" xfId="0" applyNumberFormat="1" applyFont="1" applyBorder="1"/>
    <xf numFmtId="164" fontId="0" fillId="0" borderId="0" xfId="0" applyNumberFormat="1" applyAlignment="1">
      <alignment wrapText="1"/>
    </xf>
    <xf numFmtId="164" fontId="2" fillId="0" borderId="2" xfId="0" applyNumberFormat="1" applyFont="1" applyBorder="1" applyAlignment="1">
      <alignment wrapText="1"/>
    </xf>
    <xf numFmtId="164" fontId="0" fillId="0" borderId="2" xfId="0" applyNumberFormat="1" applyBorder="1" applyAlignment="1">
      <alignment wrapText="1"/>
    </xf>
    <xf numFmtId="164" fontId="9" fillId="0" borderId="0" xfId="0" applyNumberFormat="1" applyFont="1" applyAlignment="1">
      <alignment wrapText="1"/>
    </xf>
    <xf numFmtId="164" fontId="9" fillId="0" borderId="2" xfId="0" applyNumberFormat="1" applyFont="1" applyBorder="1" applyAlignment="1">
      <alignment wrapText="1"/>
    </xf>
    <xf numFmtId="2" fontId="0" fillId="0" borderId="0" xfId="0" applyNumberFormat="1"/>
    <xf numFmtId="164" fontId="2" fillId="4" borderId="4" xfId="0" applyNumberFormat="1" applyFont="1" applyFill="1" applyBorder="1"/>
    <xf numFmtId="0" fontId="1" fillId="2" borderId="4" xfId="1" applyBorder="1" applyAlignment="1">
      <alignment horizontal="center" vertical="center" wrapText="1"/>
    </xf>
    <xf numFmtId="0" fontId="1" fillId="2" borderId="4" xfId="1" applyBorder="1" applyAlignment="1">
      <alignment horizontal="center" vertical="center"/>
    </xf>
    <xf numFmtId="164" fontId="1" fillId="2" borderId="4" xfId="1" applyNumberFormat="1" applyBorder="1" applyAlignment="1">
      <alignment horizontal="center" vertical="center"/>
    </xf>
    <xf numFmtId="164" fontId="1" fillId="2" borderId="4" xfId="1" applyNumberForma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0" fillId="0" borderId="4" xfId="0" applyNumberFormat="1" applyBorder="1"/>
    <xf numFmtId="0" fontId="0" fillId="0" borderId="4" xfId="0" applyBorder="1" applyAlignment="1">
      <alignment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164" fontId="0" fillId="4" borderId="4" xfId="0" applyNumberFormat="1" applyFill="1" applyBorder="1"/>
    <xf numFmtId="0" fontId="2" fillId="0" borderId="4" xfId="0" applyFont="1" applyBorder="1" applyAlignment="1">
      <alignment horizontal="left" vertical="center" wrapText="1"/>
    </xf>
    <xf numFmtId="164" fontId="2" fillId="0" borderId="4" xfId="0" applyNumberFormat="1" applyFont="1" applyBorder="1"/>
    <xf numFmtId="0" fontId="0" fillId="0" borderId="4" xfId="0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164" fontId="3" fillId="4" borderId="8" xfId="0" applyNumberFormat="1" applyFont="1" applyFill="1" applyBorder="1"/>
    <xf numFmtId="164" fontId="0" fillId="0" borderId="9" xfId="0" applyNumberFormat="1" applyBorder="1"/>
    <xf numFmtId="0" fontId="2" fillId="5" borderId="2" xfId="0" applyFont="1" applyFill="1" applyBorder="1" applyAlignment="1">
      <alignment wrapText="1"/>
    </xf>
    <xf numFmtId="164" fontId="2" fillId="5" borderId="2" xfId="0" applyNumberFormat="1" applyFont="1" applyFill="1" applyBorder="1" applyAlignment="1">
      <alignment wrapText="1"/>
    </xf>
    <xf numFmtId="0" fontId="0" fillId="0" borderId="9" xfId="0" applyBorder="1"/>
    <xf numFmtId="0" fontId="0" fillId="0" borderId="10" xfId="0" applyBorder="1"/>
    <xf numFmtId="0" fontId="2" fillId="0" borderId="9" xfId="0" applyFont="1" applyBorder="1"/>
    <xf numFmtId="2" fontId="2" fillId="0" borderId="0" xfId="0" applyNumberFormat="1" applyFont="1"/>
    <xf numFmtId="164" fontId="2" fillId="0" borderId="0" xfId="0" applyNumberFormat="1" applyFont="1" applyAlignment="1">
      <alignment wrapText="1"/>
    </xf>
    <xf numFmtId="0" fontId="11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 wrapText="1"/>
    </xf>
    <xf numFmtId="164" fontId="0" fillId="0" borderId="0" xfId="2" applyNumberFormat="1" applyFont="1"/>
    <xf numFmtId="164" fontId="0" fillId="0" borderId="0" xfId="0" applyNumberFormat="1" applyAlignment="1">
      <alignment horizont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164" fontId="2" fillId="0" borderId="2" xfId="0" applyNumberFormat="1" applyFont="1" applyBorder="1" applyAlignment="1">
      <alignment horizontal="center"/>
    </xf>
    <xf numFmtId="0" fontId="12" fillId="0" borderId="0" xfId="0" applyFont="1"/>
    <xf numFmtId="164" fontId="0" fillId="0" borderId="0" xfId="2" applyNumberFormat="1" applyFont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right" vertical="center" wrapText="1"/>
    </xf>
    <xf numFmtId="164" fontId="0" fillId="0" borderId="0" xfId="0" applyNumberFormat="1" applyAlignment="1">
      <alignment horizontal="center"/>
    </xf>
    <xf numFmtId="0" fontId="0" fillId="0" borderId="2" xfId="0" applyBorder="1" applyAlignment="1">
      <alignment horizontal="left"/>
    </xf>
    <xf numFmtId="164" fontId="2" fillId="0" borderId="0" xfId="0" applyNumberFormat="1" applyFont="1" applyAlignment="1">
      <alignment horizontal="left" vertical="center" wrapText="1"/>
    </xf>
  </cellXfs>
  <cellStyles count="3">
    <cellStyle name="Calculation" xfId="1" builtinId="22"/>
    <cellStyle name="Currency" xfId="2" builtinId="4"/>
    <cellStyle name="Normal" xfId="0" builtinId="0"/>
  </cellStyles>
  <dxfs count="4">
    <dxf>
      <numFmt numFmtId="164" formatCode="&quot;R&quot;#,##0.00"/>
    </dxf>
    <dxf>
      <numFmt numFmtId="164" formatCode="&quot;R&quot;#,##0.00"/>
    </dxf>
    <dxf>
      <numFmt numFmtId="164" formatCode="&quot;R&quot;#,##0.00"/>
    </dxf>
    <dxf>
      <numFmt numFmtId="164" formatCode="&quot;R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6225524-CE7A-49B9-AD05-67421806EC20}" name="Table13" displayName="Table13" ref="A1:C7" totalsRowCount="1">
  <autoFilter ref="A1:C6" xr:uid="{C6225524-CE7A-49B9-AD05-67421806EC20}"/>
  <tableColumns count="3">
    <tableColumn id="1" xr3:uid="{D24107A5-6E1A-45E5-B9E3-636DB494B1A1}" name="Area" totalsRowLabel="Total"/>
    <tableColumn id="2" xr3:uid="{14B34169-6BFD-4C58-B1B2-D31CA6F30805}" name="Total Excluding VAT" dataDxfId="3" totalsRowDxfId="2" dataCellStyle="Currency"/>
    <tableColumn id="3" xr3:uid="{00B6180F-366C-4695-91C9-6AACE0718267}" name="Total Including VAT" dataDxfId="1" totalsRowDxfId="0" dataCellStyle="Currency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95F0E-2B83-4830-B763-78AD60C81E78}">
  <dimension ref="A1:E78"/>
  <sheetViews>
    <sheetView view="pageBreakPreview" topLeftCell="A40" zoomScale="115" zoomScaleNormal="100" zoomScaleSheetLayoutView="115" workbookViewId="0">
      <selection activeCell="E12" sqref="E12"/>
    </sheetView>
  </sheetViews>
  <sheetFormatPr defaultRowHeight="14.5" x14ac:dyDescent="0.35"/>
  <cols>
    <col min="1" max="1" width="59.7265625" customWidth="1"/>
    <col min="3" max="3" width="22.54296875" customWidth="1"/>
    <col min="4" max="4" width="17.453125" customWidth="1"/>
    <col min="5" max="5" width="17.1796875" customWidth="1"/>
  </cols>
  <sheetData>
    <row r="1" spans="1:5" ht="58.9" customHeight="1" x14ac:dyDescent="0.35">
      <c r="A1" s="68" t="s">
        <v>74</v>
      </c>
      <c r="B1" s="68"/>
      <c r="C1" s="68"/>
      <c r="D1" s="68"/>
      <c r="E1" s="68"/>
    </row>
    <row r="2" spans="1:5" ht="25" x14ac:dyDescent="0.35">
      <c r="A2" s="69" t="s">
        <v>40</v>
      </c>
      <c r="B2" s="69"/>
      <c r="C2" s="69"/>
      <c r="D2" s="69"/>
      <c r="E2" s="69"/>
    </row>
    <row r="3" spans="1:5" ht="25.15" customHeight="1" x14ac:dyDescent="0.35">
      <c r="A3" s="22" t="s">
        <v>48</v>
      </c>
      <c r="B3" s="23" t="s">
        <v>0</v>
      </c>
      <c r="C3" s="22" t="s">
        <v>8</v>
      </c>
      <c r="D3" s="24" t="s">
        <v>1</v>
      </c>
      <c r="E3" s="25" t="s">
        <v>4</v>
      </c>
    </row>
    <row r="4" spans="1:5" ht="53.9" customHeight="1" x14ac:dyDescent="0.35">
      <c r="A4" s="26" t="s">
        <v>38</v>
      </c>
      <c r="B4" s="27"/>
      <c r="C4" s="28"/>
      <c r="D4" s="29"/>
      <c r="E4" s="29"/>
    </row>
    <row r="5" spans="1:5" x14ac:dyDescent="0.35">
      <c r="A5" s="30" t="s">
        <v>58</v>
      </c>
      <c r="B5" s="27">
        <v>0</v>
      </c>
      <c r="C5" s="28" t="s">
        <v>39</v>
      </c>
      <c r="D5" s="29"/>
      <c r="E5" s="29"/>
    </row>
    <row r="6" spans="1:5" x14ac:dyDescent="0.35">
      <c r="A6" s="30" t="s">
        <v>3</v>
      </c>
      <c r="B6" s="27">
        <v>0</v>
      </c>
      <c r="C6" s="28" t="s">
        <v>13</v>
      </c>
      <c r="D6" s="29"/>
      <c r="E6" s="29"/>
    </row>
    <row r="7" spans="1:5" x14ac:dyDescent="0.35">
      <c r="A7" s="30" t="s">
        <v>26</v>
      </c>
      <c r="B7" s="27">
        <v>1</v>
      </c>
      <c r="C7" s="28" t="s">
        <v>13</v>
      </c>
      <c r="D7" s="29"/>
      <c r="E7" s="29"/>
    </row>
    <row r="8" spans="1:5" x14ac:dyDescent="0.35">
      <c r="A8" s="30" t="s">
        <v>27</v>
      </c>
      <c r="B8" s="27">
        <v>1</v>
      </c>
      <c r="C8" s="28" t="s">
        <v>13</v>
      </c>
      <c r="D8" s="29"/>
      <c r="E8" s="29"/>
    </row>
    <row r="9" spans="1:5" x14ac:dyDescent="0.35">
      <c r="A9" s="30" t="s">
        <v>41</v>
      </c>
      <c r="B9" s="27">
        <v>1</v>
      </c>
      <c r="C9" s="28" t="s">
        <v>9</v>
      </c>
      <c r="D9" s="29"/>
      <c r="E9" s="29"/>
    </row>
    <row r="10" spans="1:5" x14ac:dyDescent="0.35">
      <c r="A10" s="31" t="s">
        <v>2</v>
      </c>
      <c r="B10" s="32"/>
      <c r="C10" s="33"/>
      <c r="D10" s="34"/>
      <c r="E10" s="21"/>
    </row>
    <row r="11" spans="1:5" x14ac:dyDescent="0.35">
      <c r="A11" s="26" t="s">
        <v>81</v>
      </c>
      <c r="B11" s="27"/>
      <c r="C11" s="28"/>
      <c r="D11" s="29"/>
      <c r="E11" s="29"/>
    </row>
    <row r="12" spans="1:5" x14ac:dyDescent="0.35">
      <c r="A12" s="30" t="s">
        <v>5</v>
      </c>
      <c r="B12" s="27">
        <v>1</v>
      </c>
      <c r="C12" s="28" t="s">
        <v>12</v>
      </c>
      <c r="D12" s="29"/>
      <c r="E12" s="29"/>
    </row>
    <row r="13" spans="1:5" x14ac:dyDescent="0.35">
      <c r="A13" s="30" t="s">
        <v>23</v>
      </c>
      <c r="B13" s="27">
        <v>1</v>
      </c>
      <c r="C13" s="28" t="s">
        <v>12</v>
      </c>
      <c r="D13" s="29"/>
      <c r="E13" s="29"/>
    </row>
    <row r="14" spans="1:5" x14ac:dyDescent="0.35">
      <c r="A14" s="30" t="s">
        <v>6</v>
      </c>
      <c r="B14" s="27">
        <v>1</v>
      </c>
      <c r="C14" s="28" t="s">
        <v>12</v>
      </c>
      <c r="D14" s="29"/>
      <c r="E14" s="29"/>
    </row>
    <row r="15" spans="1:5" ht="29" x14ac:dyDescent="0.35">
      <c r="A15" s="30" t="s">
        <v>63</v>
      </c>
      <c r="B15" s="27">
        <v>1</v>
      </c>
      <c r="C15" s="28" t="s">
        <v>12</v>
      </c>
      <c r="D15" s="29"/>
      <c r="E15" s="29"/>
    </row>
    <row r="16" spans="1:5" x14ac:dyDescent="0.35">
      <c r="A16" s="31" t="s">
        <v>2</v>
      </c>
      <c r="B16" s="32"/>
      <c r="C16" s="33"/>
      <c r="D16" s="34"/>
      <c r="E16" s="21"/>
    </row>
    <row r="17" spans="1:5" x14ac:dyDescent="0.35">
      <c r="A17" s="35" t="s">
        <v>28</v>
      </c>
      <c r="B17" s="27"/>
      <c r="C17" s="28"/>
      <c r="D17" s="29"/>
      <c r="E17" s="36"/>
    </row>
    <row r="18" spans="1:5" x14ac:dyDescent="0.35">
      <c r="A18" s="37" t="s">
        <v>49</v>
      </c>
      <c r="B18" s="27">
        <v>1</v>
      </c>
      <c r="C18" s="28" t="s">
        <v>10</v>
      </c>
      <c r="D18" s="29"/>
      <c r="E18" s="29"/>
    </row>
    <row r="19" spans="1:5" x14ac:dyDescent="0.35">
      <c r="A19" s="37" t="s">
        <v>31</v>
      </c>
      <c r="B19" s="27">
        <v>1</v>
      </c>
      <c r="C19" s="28" t="s">
        <v>10</v>
      </c>
      <c r="D19" s="29"/>
      <c r="E19" s="29"/>
    </row>
    <row r="20" spans="1:5" x14ac:dyDescent="0.35">
      <c r="A20" s="31" t="s">
        <v>2</v>
      </c>
      <c r="B20" s="38"/>
      <c r="C20" s="39"/>
      <c r="D20" s="21"/>
      <c r="E20" s="21"/>
    </row>
    <row r="21" spans="1:5" x14ac:dyDescent="0.35">
      <c r="A21" s="35" t="s">
        <v>7</v>
      </c>
      <c r="B21" s="27"/>
      <c r="C21" s="28"/>
      <c r="D21" s="29"/>
      <c r="E21" s="36"/>
    </row>
    <row r="22" spans="1:5" ht="29" x14ac:dyDescent="0.35">
      <c r="A22" s="37" t="s">
        <v>64</v>
      </c>
      <c r="B22" s="27">
        <v>1</v>
      </c>
      <c r="C22" s="28" t="s">
        <v>11</v>
      </c>
      <c r="D22" s="29"/>
      <c r="E22" s="29"/>
    </row>
    <row r="23" spans="1:5" x14ac:dyDescent="0.35">
      <c r="A23" s="37" t="s">
        <v>42</v>
      </c>
      <c r="B23" s="27">
        <v>1</v>
      </c>
      <c r="C23" s="28" t="s">
        <v>11</v>
      </c>
      <c r="D23" s="29"/>
      <c r="E23" s="29"/>
    </row>
    <row r="24" spans="1:5" x14ac:dyDescent="0.35">
      <c r="A24" s="37" t="s">
        <v>46</v>
      </c>
      <c r="B24" s="27">
        <v>1</v>
      </c>
      <c r="C24" s="28" t="s">
        <v>11</v>
      </c>
      <c r="D24" s="29"/>
      <c r="E24" s="29"/>
    </row>
    <row r="25" spans="1:5" x14ac:dyDescent="0.35">
      <c r="A25" s="31" t="s">
        <v>2</v>
      </c>
      <c r="B25" s="38"/>
      <c r="C25" s="39"/>
      <c r="D25" s="21"/>
      <c r="E25" s="21"/>
    </row>
    <row r="26" spans="1:5" x14ac:dyDescent="0.35">
      <c r="A26" s="35" t="s">
        <v>29</v>
      </c>
      <c r="B26" s="27"/>
      <c r="C26" s="28"/>
      <c r="D26" s="29"/>
      <c r="E26" s="36"/>
    </row>
    <row r="27" spans="1:5" x14ac:dyDescent="0.35">
      <c r="A27" s="37" t="s">
        <v>32</v>
      </c>
      <c r="B27" s="27">
        <v>2</v>
      </c>
      <c r="C27" s="28" t="s">
        <v>13</v>
      </c>
      <c r="D27" s="29"/>
      <c r="E27" s="29"/>
    </row>
    <row r="28" spans="1:5" x14ac:dyDescent="0.35">
      <c r="A28" s="31" t="s">
        <v>2</v>
      </c>
      <c r="B28" s="38"/>
      <c r="C28" s="39"/>
      <c r="D28" s="21"/>
      <c r="E28" s="21"/>
    </row>
    <row r="29" spans="1:5" x14ac:dyDescent="0.35">
      <c r="A29" s="35" t="s">
        <v>14</v>
      </c>
      <c r="B29" s="40"/>
      <c r="C29" s="41"/>
      <c r="D29" s="36"/>
      <c r="E29" s="36"/>
    </row>
    <row r="30" spans="1:5" x14ac:dyDescent="0.35">
      <c r="A30" s="37" t="s">
        <v>15</v>
      </c>
      <c r="B30" s="27">
        <v>2</v>
      </c>
      <c r="C30" s="28" t="s">
        <v>13</v>
      </c>
      <c r="D30" s="29"/>
      <c r="E30" s="29"/>
    </row>
    <row r="31" spans="1:5" x14ac:dyDescent="0.35">
      <c r="A31" s="31" t="s">
        <v>2</v>
      </c>
      <c r="B31" s="38"/>
      <c r="C31" s="39"/>
      <c r="D31" s="21"/>
      <c r="E31" s="21"/>
    </row>
    <row r="32" spans="1:5" x14ac:dyDescent="0.35">
      <c r="A32" s="35" t="s">
        <v>16</v>
      </c>
      <c r="B32" s="40"/>
      <c r="C32" s="41"/>
      <c r="D32" s="36"/>
      <c r="E32" s="36"/>
    </row>
    <row r="33" spans="1:5" x14ac:dyDescent="0.35">
      <c r="A33" s="37" t="s">
        <v>47</v>
      </c>
      <c r="B33" s="27">
        <v>2</v>
      </c>
      <c r="C33" s="28" t="s">
        <v>11</v>
      </c>
      <c r="D33" s="29"/>
      <c r="E33" s="29"/>
    </row>
    <row r="34" spans="1:5" x14ac:dyDescent="0.35">
      <c r="A34" s="37" t="s">
        <v>17</v>
      </c>
      <c r="B34" s="27">
        <v>0</v>
      </c>
      <c r="C34" s="28" t="s">
        <v>11</v>
      </c>
      <c r="D34" s="29"/>
      <c r="E34" s="29"/>
    </row>
    <row r="35" spans="1:5" x14ac:dyDescent="0.35">
      <c r="A35" s="31" t="s">
        <v>2</v>
      </c>
      <c r="B35" s="38"/>
      <c r="C35" s="39"/>
      <c r="D35" s="21"/>
      <c r="E35" s="21"/>
    </row>
    <row r="36" spans="1:5" ht="35.15" customHeight="1" x14ac:dyDescent="0.35">
      <c r="A36" s="35" t="s">
        <v>43</v>
      </c>
      <c r="B36" s="40"/>
      <c r="C36" s="41"/>
      <c r="D36" s="36"/>
      <c r="E36" s="36"/>
    </row>
    <row r="37" spans="1:5" ht="49.5" customHeight="1" x14ac:dyDescent="0.35">
      <c r="A37" s="37" t="s">
        <v>45</v>
      </c>
      <c r="B37" s="27">
        <v>2</v>
      </c>
      <c r="C37" s="28" t="s">
        <v>11</v>
      </c>
      <c r="D37" s="29"/>
      <c r="E37" s="29"/>
    </row>
    <row r="38" spans="1:5" ht="43.5" x14ac:dyDescent="0.35">
      <c r="A38" s="37" t="s">
        <v>69</v>
      </c>
      <c r="B38" s="27">
        <v>2</v>
      </c>
      <c r="C38" s="28" t="s">
        <v>11</v>
      </c>
      <c r="D38" s="29"/>
      <c r="E38" s="29"/>
    </row>
    <row r="39" spans="1:5" ht="35.15" customHeight="1" x14ac:dyDescent="0.35">
      <c r="A39" s="37" t="s">
        <v>70</v>
      </c>
      <c r="B39" s="27">
        <v>2</v>
      </c>
      <c r="C39" s="28" t="s">
        <v>11</v>
      </c>
      <c r="D39" s="29"/>
      <c r="E39" s="29"/>
    </row>
    <row r="40" spans="1:5" ht="25.75" customHeight="1" x14ac:dyDescent="0.35">
      <c r="A40" s="37" t="s">
        <v>67</v>
      </c>
      <c r="B40" s="27">
        <v>0</v>
      </c>
      <c r="C40" s="28" t="s">
        <v>11</v>
      </c>
      <c r="D40" s="29"/>
      <c r="E40" s="29"/>
    </row>
    <row r="41" spans="1:5" ht="44.5" customHeight="1" x14ac:dyDescent="0.35">
      <c r="A41" s="37" t="s">
        <v>44</v>
      </c>
      <c r="B41" s="27">
        <v>0</v>
      </c>
      <c r="C41" s="28" t="s">
        <v>11</v>
      </c>
      <c r="D41" s="29"/>
      <c r="E41" s="29"/>
    </row>
    <row r="42" spans="1:5" ht="44.5" customHeight="1" x14ac:dyDescent="0.35">
      <c r="A42" s="37" t="s">
        <v>65</v>
      </c>
      <c r="B42" s="27">
        <v>0</v>
      </c>
      <c r="C42" s="28" t="s">
        <v>11</v>
      </c>
      <c r="D42" s="29"/>
      <c r="E42" s="29"/>
    </row>
    <row r="43" spans="1:5" ht="44.5" customHeight="1" x14ac:dyDescent="0.35">
      <c r="A43" s="37" t="s">
        <v>33</v>
      </c>
      <c r="B43" s="27">
        <v>1</v>
      </c>
      <c r="C43" s="28" t="s">
        <v>11</v>
      </c>
      <c r="D43" s="29"/>
      <c r="E43" s="29"/>
    </row>
    <row r="44" spans="1:5" ht="29.5" customHeight="1" x14ac:dyDescent="0.35">
      <c r="A44" s="37" t="s">
        <v>34</v>
      </c>
      <c r="B44" s="27">
        <v>0</v>
      </c>
      <c r="C44" s="28" t="s">
        <v>11</v>
      </c>
      <c r="D44" s="29"/>
      <c r="E44" s="29"/>
    </row>
    <row r="45" spans="1:5" ht="37.75" customHeight="1" x14ac:dyDescent="0.35">
      <c r="A45" s="37" t="s">
        <v>35</v>
      </c>
      <c r="B45" s="27">
        <v>1</v>
      </c>
      <c r="C45" s="28" t="s">
        <v>11</v>
      </c>
      <c r="D45" s="29"/>
      <c r="E45" s="29"/>
    </row>
    <row r="46" spans="1:5" x14ac:dyDescent="0.35">
      <c r="A46" s="31" t="s">
        <v>2</v>
      </c>
      <c r="B46" s="38"/>
      <c r="C46" s="33"/>
      <c r="D46" s="21"/>
      <c r="E46" s="21"/>
    </row>
    <row r="47" spans="1:5" x14ac:dyDescent="0.35">
      <c r="A47" s="26" t="s">
        <v>30</v>
      </c>
      <c r="B47" s="27"/>
      <c r="C47" s="28"/>
      <c r="D47" s="29"/>
      <c r="E47" s="29"/>
    </row>
    <row r="48" spans="1:5" ht="34" customHeight="1" x14ac:dyDescent="0.35">
      <c r="A48" s="30" t="s">
        <v>60</v>
      </c>
      <c r="B48" s="27">
        <v>1</v>
      </c>
      <c r="C48" s="28" t="s">
        <v>11</v>
      </c>
      <c r="D48" s="29"/>
      <c r="E48" s="29"/>
    </row>
    <row r="49" spans="1:5" ht="34" customHeight="1" x14ac:dyDescent="0.35">
      <c r="A49" s="30" t="s">
        <v>66</v>
      </c>
      <c r="B49" s="27">
        <v>1</v>
      </c>
      <c r="C49" s="28" t="s">
        <v>11</v>
      </c>
      <c r="D49" s="29"/>
      <c r="E49" s="29"/>
    </row>
    <row r="50" spans="1:5" ht="34" customHeight="1" x14ac:dyDescent="0.35">
      <c r="A50" s="30" t="s">
        <v>61</v>
      </c>
      <c r="B50" s="27">
        <v>1</v>
      </c>
      <c r="C50" s="28" t="s">
        <v>11</v>
      </c>
      <c r="D50" s="29"/>
      <c r="E50" s="29"/>
    </row>
    <row r="51" spans="1:5" ht="34" customHeight="1" x14ac:dyDescent="0.35">
      <c r="A51" s="30" t="s">
        <v>68</v>
      </c>
      <c r="B51" s="27">
        <v>1</v>
      </c>
      <c r="C51" s="28" t="s">
        <v>11</v>
      </c>
      <c r="D51" s="29"/>
      <c r="E51" s="29"/>
    </row>
    <row r="52" spans="1:5" ht="34" customHeight="1" x14ac:dyDescent="0.35">
      <c r="A52" s="30" t="s">
        <v>62</v>
      </c>
      <c r="B52" s="27">
        <v>1</v>
      </c>
      <c r="C52" s="28" t="s">
        <v>11</v>
      </c>
      <c r="D52" s="29"/>
      <c r="E52" s="29"/>
    </row>
    <row r="53" spans="1:5" x14ac:dyDescent="0.35">
      <c r="A53" s="31" t="s">
        <v>2</v>
      </c>
      <c r="B53" s="32"/>
      <c r="C53" s="33"/>
      <c r="D53" s="34"/>
      <c r="E53" s="21"/>
    </row>
    <row r="54" spans="1:5" ht="40.75" customHeight="1" x14ac:dyDescent="0.35">
      <c r="A54" s="35" t="s">
        <v>57</v>
      </c>
      <c r="B54" s="27"/>
      <c r="C54" s="28"/>
      <c r="D54" s="29"/>
      <c r="E54" s="36"/>
    </row>
    <row r="55" spans="1:5" x14ac:dyDescent="0.35">
      <c r="A55" s="37" t="s">
        <v>71</v>
      </c>
      <c r="B55" s="27">
        <v>0</v>
      </c>
      <c r="C55" s="28" t="s">
        <v>19</v>
      </c>
      <c r="D55" s="29"/>
      <c r="E55" s="29"/>
    </row>
    <row r="56" spans="1:5" x14ac:dyDescent="0.35">
      <c r="A56" s="37" t="s">
        <v>72</v>
      </c>
      <c r="B56" s="27">
        <v>2</v>
      </c>
      <c r="C56" s="28" t="s">
        <v>19</v>
      </c>
      <c r="D56" s="29"/>
      <c r="E56" s="29"/>
    </row>
    <row r="57" spans="1:5" x14ac:dyDescent="0.35">
      <c r="A57" s="31" t="s">
        <v>2</v>
      </c>
      <c r="B57" s="32"/>
      <c r="C57" s="33"/>
      <c r="D57" s="34"/>
      <c r="E57" s="21"/>
    </row>
    <row r="58" spans="1:5" x14ac:dyDescent="0.35">
      <c r="A58" s="35" t="s">
        <v>20</v>
      </c>
      <c r="B58" s="27"/>
      <c r="C58" s="28"/>
      <c r="D58" s="29"/>
      <c r="E58" s="36"/>
    </row>
    <row r="59" spans="1:5" x14ac:dyDescent="0.35">
      <c r="A59" s="37" t="s">
        <v>21</v>
      </c>
      <c r="B59" s="27">
        <v>1</v>
      </c>
      <c r="C59" s="28" t="s">
        <v>22</v>
      </c>
      <c r="D59" s="29"/>
      <c r="E59" s="29"/>
    </row>
    <row r="60" spans="1:5" x14ac:dyDescent="0.35">
      <c r="A60" s="37" t="s">
        <v>36</v>
      </c>
      <c r="B60" s="27">
        <v>1</v>
      </c>
      <c r="C60" s="28" t="s">
        <v>22</v>
      </c>
      <c r="D60" s="29"/>
      <c r="E60" s="29"/>
    </row>
    <row r="61" spans="1:5" x14ac:dyDescent="0.35">
      <c r="A61" s="37" t="s">
        <v>59</v>
      </c>
      <c r="B61" s="27">
        <v>1</v>
      </c>
      <c r="C61" s="28" t="s">
        <v>22</v>
      </c>
      <c r="D61" s="29"/>
      <c r="E61" s="29"/>
    </row>
    <row r="62" spans="1:5" x14ac:dyDescent="0.35">
      <c r="A62" s="31" t="s">
        <v>2</v>
      </c>
      <c r="B62" s="32"/>
      <c r="C62" s="33"/>
      <c r="D62" s="34"/>
      <c r="E62" s="21"/>
    </row>
    <row r="63" spans="1:5" x14ac:dyDescent="0.35">
      <c r="A63" s="35" t="s">
        <v>25</v>
      </c>
      <c r="B63" s="40"/>
      <c r="C63" s="28"/>
      <c r="D63" s="36"/>
      <c r="E63" s="36"/>
    </row>
    <row r="64" spans="1:5" x14ac:dyDescent="0.35">
      <c r="A64" s="37" t="s">
        <v>18</v>
      </c>
      <c r="B64" s="40">
        <v>1</v>
      </c>
      <c r="C64" s="28" t="s">
        <v>11</v>
      </c>
      <c r="D64" s="29"/>
      <c r="E64" s="29"/>
    </row>
    <row r="65" spans="1:5" x14ac:dyDescent="0.35">
      <c r="A65" s="37" t="s">
        <v>37</v>
      </c>
      <c r="B65" s="40">
        <v>1</v>
      </c>
      <c r="C65" s="28" t="s">
        <v>11</v>
      </c>
      <c r="D65" s="29"/>
      <c r="E65" s="29"/>
    </row>
    <row r="66" spans="1:5" x14ac:dyDescent="0.35">
      <c r="A66" s="37" t="s">
        <v>24</v>
      </c>
      <c r="B66" s="40">
        <v>1</v>
      </c>
      <c r="C66" s="28" t="s">
        <v>11</v>
      </c>
      <c r="D66" s="29"/>
      <c r="E66" s="29"/>
    </row>
    <row r="67" spans="1:5" x14ac:dyDescent="0.35">
      <c r="A67" s="31" t="s">
        <v>2</v>
      </c>
      <c r="B67" s="38"/>
      <c r="C67" s="33"/>
      <c r="D67" s="21"/>
      <c r="E67" s="21"/>
    </row>
    <row r="68" spans="1:5" ht="15" thickBot="1" x14ac:dyDescent="0.4">
      <c r="A68" s="42"/>
      <c r="B68" s="43"/>
      <c r="C68" s="44"/>
      <c r="D68" s="43"/>
      <c r="E68" s="43"/>
    </row>
    <row r="69" spans="1:5" ht="19" thickBot="1" x14ac:dyDescent="0.5">
      <c r="A69" s="70" t="s">
        <v>73</v>
      </c>
      <c r="B69" s="71"/>
      <c r="C69" s="71"/>
      <c r="D69" s="71"/>
      <c r="E69" s="45">
        <f>E10+E16+E20+E25+E28+E31+E35+E46+E67+E53+E57+E62</f>
        <v>0</v>
      </c>
    </row>
    <row r="76" spans="1:5" ht="32.65" customHeight="1" x14ac:dyDescent="0.35"/>
    <row r="78" spans="1:5" ht="27.65" customHeight="1" x14ac:dyDescent="0.35"/>
  </sheetData>
  <mergeCells count="3">
    <mergeCell ref="A1:E1"/>
    <mergeCell ref="A2:E2"/>
    <mergeCell ref="A69:D69"/>
  </mergeCells>
  <pageMargins left="0.7" right="0.7" top="0.75" bottom="0.75" header="0.3" footer="0.3"/>
  <pageSetup scale="70" orientation="portrait" horizontalDpi="4294967293" r:id="rId1"/>
  <headerFooter>
    <oddHeader>&amp;C&amp;"Calibri"&amp;10&amp;K000000Confidential&amp;1#</oddHeader>
    <oddFooter>&amp;R&amp;1#&amp;"Calibri"&amp;10&amp;K000000Confidential</oddFooter>
  </headerFooter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BA1D-4011-4675-A905-5AF0282A03DD}">
  <dimension ref="A1:C9"/>
  <sheetViews>
    <sheetView workbookViewId="0">
      <selection activeCell="B13" sqref="B13"/>
    </sheetView>
  </sheetViews>
  <sheetFormatPr defaultRowHeight="14.5" x14ac:dyDescent="0.35"/>
  <cols>
    <col min="1" max="1" width="75.7265625" customWidth="1"/>
    <col min="2" max="2" width="24.1796875" customWidth="1"/>
    <col min="3" max="3" width="29.26953125" customWidth="1"/>
  </cols>
  <sheetData>
    <row r="1" spans="1:3" ht="43.5" x14ac:dyDescent="0.35">
      <c r="A1" s="54" t="s">
        <v>86</v>
      </c>
      <c r="B1" s="55" t="s">
        <v>87</v>
      </c>
      <c r="C1" s="55" t="s">
        <v>88</v>
      </c>
    </row>
    <row r="2" spans="1:3" x14ac:dyDescent="0.35">
      <c r="A2" t="s">
        <v>101</v>
      </c>
      <c r="B2" s="15"/>
      <c r="C2" s="1"/>
    </row>
    <row r="3" spans="1:3" x14ac:dyDescent="0.35">
      <c r="A3" t="s">
        <v>102</v>
      </c>
      <c r="B3" s="15"/>
      <c r="C3" s="56"/>
    </row>
    <row r="4" spans="1:3" x14ac:dyDescent="0.35">
      <c r="A4" s="66" t="s">
        <v>104</v>
      </c>
      <c r="B4" s="67"/>
      <c r="C4" s="56"/>
    </row>
    <row r="5" spans="1:3" x14ac:dyDescent="0.35">
      <c r="A5" t="s">
        <v>89</v>
      </c>
      <c r="B5" s="15"/>
      <c r="C5" s="56"/>
    </row>
    <row r="6" spans="1:3" x14ac:dyDescent="0.35">
      <c r="A6" t="s">
        <v>90</v>
      </c>
      <c r="B6" s="56"/>
      <c r="C6" s="56"/>
    </row>
    <row r="7" spans="1:3" x14ac:dyDescent="0.35">
      <c r="A7" t="s">
        <v>2</v>
      </c>
      <c r="B7" s="1"/>
      <c r="C7" s="1"/>
    </row>
    <row r="9" spans="1:3" x14ac:dyDescent="0.35">
      <c r="B9" s="1"/>
    </row>
  </sheetData>
  <phoneticPr fontId="6" type="noConversion"/>
  <pageMargins left="0.7" right="0.7" top="0.75" bottom="0.75" header="0.3" footer="0.3"/>
  <pageSetup paperSize="9" orientation="portrait" r:id="rId1"/>
  <headerFooter>
    <oddHeader>&amp;C&amp;"Calibri"&amp;10&amp;K000000Confidential&amp;1#</oddHeader>
    <oddFooter>&amp;R&amp;1#&amp;"Calibri"&amp;10&amp;K000000Confidential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138C3-84B3-4CF0-87DF-BE8C599877DE}">
  <dimension ref="A1:V60"/>
  <sheetViews>
    <sheetView topLeftCell="A17" zoomScale="85" zoomScaleNormal="85" workbookViewId="0">
      <selection activeCell="G15" sqref="G15"/>
    </sheetView>
  </sheetViews>
  <sheetFormatPr defaultRowHeight="14.5" x14ac:dyDescent="0.35"/>
  <cols>
    <col min="1" max="1" width="32.7265625" customWidth="1"/>
    <col min="2" max="2" width="25" style="15" customWidth="1"/>
    <col min="3" max="4" width="30.54296875" style="1" customWidth="1"/>
    <col min="5" max="5" width="25.453125" style="1" customWidth="1"/>
    <col min="6" max="11" width="20.7265625" style="20" customWidth="1"/>
    <col min="13" max="13" width="10.453125" bestFit="1" customWidth="1"/>
    <col min="14" max="14" width="21.1796875" customWidth="1"/>
    <col min="15" max="15" width="19.453125" customWidth="1"/>
    <col min="16" max="20" width="16.7265625" customWidth="1"/>
  </cols>
  <sheetData>
    <row r="1" spans="1:22" ht="32.65" customHeight="1" x14ac:dyDescent="0.35">
      <c r="A1" s="10" t="s">
        <v>97</v>
      </c>
    </row>
    <row r="2" spans="1:22" s="6" customFormat="1" x14ac:dyDescent="0.35">
      <c r="A2" s="8" t="s">
        <v>53</v>
      </c>
      <c r="B2" s="16" t="s">
        <v>91</v>
      </c>
      <c r="C2" s="9" t="s">
        <v>93</v>
      </c>
      <c r="D2" s="65" t="s">
        <v>92</v>
      </c>
      <c r="E2" s="9" t="s">
        <v>94</v>
      </c>
      <c r="F2" s="52"/>
      <c r="G2" s="52"/>
      <c r="H2" s="52"/>
      <c r="I2" s="52"/>
      <c r="J2" s="52"/>
      <c r="K2" s="52"/>
    </row>
    <row r="3" spans="1:22" x14ac:dyDescent="0.35">
      <c r="A3" s="4" t="s">
        <v>95</v>
      </c>
      <c r="B3" s="17"/>
      <c r="C3" s="7"/>
      <c r="D3" s="7"/>
      <c r="E3" s="7"/>
      <c r="M3" s="11"/>
      <c r="N3" s="18"/>
      <c r="O3" s="12"/>
      <c r="P3" s="12"/>
      <c r="Q3" s="12"/>
      <c r="R3" s="12"/>
      <c r="S3" s="12"/>
      <c r="T3" s="12"/>
      <c r="U3" s="12"/>
      <c r="V3" s="11"/>
    </row>
    <row r="4" spans="1:22" x14ac:dyDescent="0.35">
      <c r="A4" s="4" t="s">
        <v>51</v>
      </c>
      <c r="B4" s="17"/>
      <c r="C4" s="7"/>
      <c r="D4" s="7"/>
      <c r="E4" s="7"/>
      <c r="M4" s="13"/>
      <c r="N4" s="19"/>
      <c r="O4" s="14"/>
      <c r="P4" s="12"/>
      <c r="Q4" s="12"/>
      <c r="R4" s="12"/>
      <c r="S4" s="12"/>
      <c r="T4" s="12"/>
      <c r="U4" s="14"/>
      <c r="V4" s="14"/>
    </row>
    <row r="5" spans="1:22" x14ac:dyDescent="0.35">
      <c r="A5" s="4" t="s">
        <v>52</v>
      </c>
      <c r="B5" s="17"/>
      <c r="C5" s="7"/>
      <c r="D5" s="7"/>
      <c r="E5" s="7"/>
      <c r="M5" s="13"/>
      <c r="N5" s="19"/>
      <c r="O5" s="14"/>
      <c r="P5" s="12"/>
      <c r="Q5" s="12"/>
      <c r="R5" s="12"/>
      <c r="S5" s="12"/>
      <c r="T5" s="12"/>
      <c r="U5" s="14"/>
      <c r="V5" s="14"/>
    </row>
    <row r="6" spans="1:22" s="6" customFormat="1" x14ac:dyDescent="0.35">
      <c r="A6" s="4" t="s">
        <v>50</v>
      </c>
      <c r="B6" s="17"/>
      <c r="C6" s="7"/>
      <c r="D6" s="7"/>
      <c r="E6" s="7"/>
      <c r="F6" s="52"/>
      <c r="G6" s="52"/>
      <c r="H6" s="52"/>
      <c r="I6" s="52"/>
      <c r="J6" s="52"/>
      <c r="K6" s="52"/>
      <c r="M6" s="13"/>
      <c r="N6" s="19"/>
      <c r="O6" s="14"/>
      <c r="P6" s="12"/>
      <c r="Q6" s="12"/>
      <c r="R6" s="12"/>
      <c r="S6" s="12"/>
      <c r="T6" s="12"/>
      <c r="U6" s="14"/>
      <c r="V6" s="14"/>
    </row>
    <row r="7" spans="1:22" x14ac:dyDescent="0.35">
      <c r="A7" s="8" t="s">
        <v>2</v>
      </c>
      <c r="B7" s="16">
        <f>SUM(B3:B6)</f>
        <v>0</v>
      </c>
      <c r="C7" s="9">
        <f>SUM(C3:C6)</f>
        <v>0</v>
      </c>
      <c r="D7" s="9"/>
      <c r="E7" s="9">
        <f>SUM(E3:E6)</f>
        <v>0</v>
      </c>
      <c r="M7" s="13"/>
      <c r="N7" s="19"/>
      <c r="O7" s="14"/>
      <c r="P7" s="12"/>
      <c r="Q7" s="12"/>
      <c r="R7" s="12"/>
      <c r="S7" s="12"/>
      <c r="T7" s="12"/>
      <c r="U7" s="14"/>
      <c r="V7" s="14"/>
    </row>
    <row r="8" spans="1:22" x14ac:dyDescent="0.35">
      <c r="A8" s="73" t="s">
        <v>82</v>
      </c>
      <c r="B8" s="73"/>
      <c r="M8" s="13"/>
      <c r="N8" s="19"/>
      <c r="O8" s="14"/>
      <c r="P8" s="12"/>
      <c r="Q8" s="12"/>
      <c r="R8" s="12"/>
      <c r="S8" s="12"/>
      <c r="T8" s="12"/>
      <c r="U8" s="14"/>
      <c r="V8" s="14"/>
    </row>
    <row r="9" spans="1:22" x14ac:dyDescent="0.35">
      <c r="A9" s="5" t="s">
        <v>96</v>
      </c>
      <c r="B9" s="5"/>
      <c r="C9" s="5"/>
      <c r="M9" s="13"/>
      <c r="N9" s="19"/>
      <c r="O9" s="14"/>
      <c r="P9" s="12"/>
      <c r="Q9" s="12"/>
      <c r="R9" s="12"/>
      <c r="S9" s="12"/>
      <c r="T9" s="12"/>
      <c r="U9" s="14"/>
      <c r="V9" s="14"/>
    </row>
    <row r="12" spans="1:22" x14ac:dyDescent="0.35">
      <c r="A12" s="10" t="s">
        <v>99</v>
      </c>
      <c r="B12" s="53"/>
      <c r="C12" s="2"/>
      <c r="D12" s="2"/>
      <c r="E12" s="2"/>
      <c r="N12" s="1"/>
    </row>
    <row r="13" spans="1:22" x14ac:dyDescent="0.35">
      <c r="A13" s="4" t="s">
        <v>53</v>
      </c>
      <c r="B13" s="16" t="s">
        <v>91</v>
      </c>
      <c r="C13" s="9" t="s">
        <v>93</v>
      </c>
      <c r="D13" s="65" t="s">
        <v>92</v>
      </c>
      <c r="E13" s="9" t="s">
        <v>94</v>
      </c>
    </row>
    <row r="14" spans="1:22" x14ac:dyDescent="0.35">
      <c r="A14" s="4" t="s">
        <v>95</v>
      </c>
      <c r="B14" s="17"/>
      <c r="C14" s="7"/>
      <c r="D14" s="7"/>
      <c r="E14" s="7"/>
    </row>
    <row r="15" spans="1:22" x14ac:dyDescent="0.35">
      <c r="A15" s="4" t="s">
        <v>51</v>
      </c>
      <c r="B15" s="17"/>
      <c r="C15" s="7"/>
      <c r="D15" s="7"/>
      <c r="E15" s="7"/>
    </row>
    <row r="16" spans="1:22" x14ac:dyDescent="0.35">
      <c r="A16" s="4" t="s">
        <v>52</v>
      </c>
      <c r="B16" s="17"/>
      <c r="C16" s="7"/>
      <c r="D16" s="7"/>
      <c r="E16" s="7"/>
    </row>
    <row r="17" spans="1:11" s="6" customFormat="1" x14ac:dyDescent="0.35">
      <c r="A17" s="4" t="s">
        <v>50</v>
      </c>
      <c r="B17" s="17"/>
      <c r="C17" s="7"/>
      <c r="D17" s="7"/>
      <c r="E17" s="7"/>
      <c r="F17" s="52"/>
      <c r="G17" s="52"/>
      <c r="H17" s="52"/>
      <c r="I17" s="52"/>
      <c r="J17" s="52"/>
      <c r="K17" s="52"/>
    </row>
    <row r="18" spans="1:11" x14ac:dyDescent="0.35">
      <c r="A18" s="8" t="s">
        <v>2</v>
      </c>
      <c r="B18" s="16">
        <f>SUM(B14:B17)</f>
        <v>0</v>
      </c>
      <c r="C18" s="9">
        <f>SUM(C14:C17)</f>
        <v>0</v>
      </c>
      <c r="D18" s="9"/>
      <c r="E18" s="9">
        <f>SUM(E14:E17)</f>
        <v>0</v>
      </c>
    </row>
    <row r="19" spans="1:11" x14ac:dyDescent="0.35">
      <c r="A19" s="73" t="s">
        <v>82</v>
      </c>
      <c r="B19" s="73"/>
    </row>
    <row r="20" spans="1:11" x14ac:dyDescent="0.35">
      <c r="A20" s="5" t="s">
        <v>98</v>
      </c>
    </row>
    <row r="22" spans="1:11" x14ac:dyDescent="0.35">
      <c r="A22" s="10" t="s">
        <v>103</v>
      </c>
    </row>
    <row r="23" spans="1:11" x14ac:dyDescent="0.35">
      <c r="A23" s="8" t="s">
        <v>53</v>
      </c>
      <c r="B23" s="16" t="s">
        <v>91</v>
      </c>
      <c r="C23" s="9" t="s">
        <v>93</v>
      </c>
      <c r="D23" s="65" t="s">
        <v>92</v>
      </c>
      <c r="E23" s="9" t="s">
        <v>94</v>
      </c>
    </row>
    <row r="24" spans="1:11" ht="20.9" customHeight="1" x14ac:dyDescent="0.35">
      <c r="A24" s="4" t="s">
        <v>95</v>
      </c>
      <c r="B24" s="17"/>
      <c r="C24" s="7"/>
      <c r="D24" s="7"/>
      <c r="E24" s="7"/>
    </row>
    <row r="25" spans="1:11" ht="20.9" customHeight="1" x14ac:dyDescent="0.35">
      <c r="A25" s="4" t="s">
        <v>51</v>
      </c>
      <c r="B25" s="17"/>
      <c r="C25" s="7"/>
      <c r="D25" s="7"/>
      <c r="E25" s="7"/>
    </row>
    <row r="26" spans="1:11" ht="20.9" customHeight="1" x14ac:dyDescent="0.35">
      <c r="A26" s="4" t="s">
        <v>52</v>
      </c>
      <c r="B26" s="17"/>
      <c r="C26" s="7"/>
      <c r="D26" s="7"/>
      <c r="E26" s="7"/>
    </row>
    <row r="27" spans="1:11" ht="20.9" customHeight="1" x14ac:dyDescent="0.35">
      <c r="A27" s="4" t="s">
        <v>50</v>
      </c>
      <c r="B27" s="17"/>
      <c r="C27" s="7"/>
      <c r="D27" s="7"/>
      <c r="E27" s="7"/>
    </row>
    <row r="28" spans="1:11" s="6" customFormat="1" ht="20.9" customHeight="1" x14ac:dyDescent="0.35">
      <c r="A28" s="8" t="s">
        <v>2</v>
      </c>
      <c r="B28" s="16">
        <f>SUM(B24:B27)</f>
        <v>0</v>
      </c>
      <c r="C28" s="9">
        <f>SUM(C24:C27)</f>
        <v>0</v>
      </c>
      <c r="D28" s="9"/>
      <c r="E28" s="9">
        <f>SUM(E24:E27)</f>
        <v>0</v>
      </c>
      <c r="F28" s="52"/>
      <c r="G28" s="52"/>
      <c r="H28" s="52"/>
      <c r="I28" s="52"/>
      <c r="J28" s="52"/>
      <c r="K28" s="52"/>
    </row>
    <row r="29" spans="1:11" x14ac:dyDescent="0.35">
      <c r="A29" s="73" t="s">
        <v>82</v>
      </c>
      <c r="B29" s="73"/>
    </row>
    <row r="30" spans="1:11" x14ac:dyDescent="0.35">
      <c r="A30" s="5" t="s">
        <v>100</v>
      </c>
      <c r="B30" s="5"/>
      <c r="C30" s="5"/>
    </row>
    <row r="31" spans="1:11" x14ac:dyDescent="0.35">
      <c r="A31" s="3"/>
    </row>
    <row r="35" spans="1:11" s="61" customFormat="1" ht="34.5" customHeight="1" x14ac:dyDescent="0.35">
      <c r="A35"/>
      <c r="B35" s="15"/>
      <c r="C35" s="1"/>
      <c r="D35" s="1"/>
      <c r="E35" s="1"/>
      <c r="F35" s="62"/>
      <c r="G35" s="62"/>
      <c r="H35" s="62"/>
      <c r="I35" s="62"/>
      <c r="J35" s="62"/>
      <c r="K35" s="62"/>
    </row>
    <row r="36" spans="1:11" x14ac:dyDescent="0.35">
      <c r="A36" s="58"/>
      <c r="B36" s="74"/>
      <c r="C36" s="74"/>
      <c r="D36" s="59"/>
      <c r="E36" s="60"/>
    </row>
    <row r="37" spans="1:11" x14ac:dyDescent="0.35">
      <c r="B37" s="72"/>
      <c r="C37" s="72"/>
      <c r="D37" s="57"/>
    </row>
    <row r="38" spans="1:11" x14ac:dyDescent="0.35">
      <c r="B38" s="72"/>
      <c r="C38" s="72"/>
      <c r="D38" s="57"/>
    </row>
    <row r="39" spans="1:11" x14ac:dyDescent="0.35">
      <c r="B39" s="72"/>
      <c r="C39" s="72"/>
      <c r="D39" s="57"/>
    </row>
    <row r="40" spans="1:11" x14ac:dyDescent="0.35">
      <c r="B40" s="72"/>
      <c r="C40" s="72"/>
      <c r="D40" s="57"/>
    </row>
    <row r="41" spans="1:11" x14ac:dyDescent="0.35">
      <c r="B41" s="72"/>
      <c r="C41" s="72"/>
      <c r="D41" s="57"/>
    </row>
    <row r="42" spans="1:11" x14ac:dyDescent="0.35">
      <c r="A42" s="3"/>
    </row>
    <row r="44" spans="1:11" ht="21.4" customHeight="1" x14ac:dyDescent="0.35"/>
    <row r="45" spans="1:11" x14ac:dyDescent="0.35">
      <c r="A45" s="58"/>
      <c r="B45" s="63"/>
      <c r="C45" s="64"/>
      <c r="D45" s="64"/>
    </row>
    <row r="51" spans="1:4" x14ac:dyDescent="0.35">
      <c r="A51" s="3"/>
    </row>
    <row r="53" spans="1:4" ht="25.15" customHeight="1" x14ac:dyDescent="0.35"/>
    <row r="54" spans="1:4" x14ac:dyDescent="0.35">
      <c r="A54" s="58"/>
      <c r="B54" s="63"/>
      <c r="C54" s="64"/>
      <c r="D54" s="64"/>
    </row>
    <row r="60" spans="1:4" x14ac:dyDescent="0.35">
      <c r="A60" s="3"/>
    </row>
  </sheetData>
  <mergeCells count="9">
    <mergeCell ref="A8:B8"/>
    <mergeCell ref="B36:C36"/>
    <mergeCell ref="B38:C38"/>
    <mergeCell ref="A29:B29"/>
    <mergeCell ref="B39:C39"/>
    <mergeCell ref="B40:C40"/>
    <mergeCell ref="B41:C41"/>
    <mergeCell ref="A19:B19"/>
    <mergeCell ref="B37:C37"/>
  </mergeCells>
  <phoneticPr fontId="6" type="noConversion"/>
  <pageMargins left="0.7" right="0.7" top="0.75" bottom="0.75" header="0.3" footer="0.3"/>
  <pageSetup orientation="portrait" horizontalDpi="4294967293" verticalDpi="1200" r:id="rId1"/>
  <headerFooter>
    <oddHeader>&amp;C&amp;"Calibri"&amp;10&amp;K000000Confidential&amp;1#</oddHeader>
    <oddFooter>&amp;R&amp;1#&amp;"Calibri"&amp;10&amp;K000000Confidential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16BB-A61E-4BC1-A46D-039FE37647AB}">
  <dimension ref="A2:G13"/>
  <sheetViews>
    <sheetView workbookViewId="0">
      <selection activeCell="A6" sqref="A6:XFD6"/>
    </sheetView>
  </sheetViews>
  <sheetFormatPr defaultRowHeight="14.5" x14ac:dyDescent="0.35"/>
  <cols>
    <col min="1" max="1" width="31.7265625" customWidth="1"/>
    <col min="2" max="2" width="24.26953125" style="1" customWidth="1"/>
    <col min="3" max="3" width="26.26953125" customWidth="1"/>
    <col min="4" max="6" width="26.453125" style="1" customWidth="1"/>
    <col min="7" max="7" width="13.7265625" customWidth="1"/>
    <col min="9" max="9" width="15" customWidth="1"/>
  </cols>
  <sheetData>
    <row r="2" spans="1:7" ht="29" x14ac:dyDescent="0.35">
      <c r="A2" s="47" t="s">
        <v>75</v>
      </c>
      <c r="B2" s="48" t="s">
        <v>76</v>
      </c>
      <c r="G2" s="1"/>
    </row>
    <row r="3" spans="1:7" x14ac:dyDescent="0.35">
      <c r="A3" s="51" t="s">
        <v>85</v>
      </c>
      <c r="B3" s="46"/>
    </row>
    <row r="5" spans="1:7" x14ac:dyDescent="0.35">
      <c r="A5" s="47" t="s">
        <v>75</v>
      </c>
      <c r="B5" s="48" t="s">
        <v>56</v>
      </c>
      <c r="C5" s="48" t="s">
        <v>77</v>
      </c>
    </row>
    <row r="6" spans="1:7" x14ac:dyDescent="0.35">
      <c r="A6" s="4" t="s">
        <v>54</v>
      </c>
      <c r="B6" s="7"/>
      <c r="C6" s="7"/>
    </row>
    <row r="7" spans="1:7" x14ac:dyDescent="0.35">
      <c r="A7" s="4" t="s">
        <v>55</v>
      </c>
      <c r="B7" s="7"/>
      <c r="C7" s="7"/>
    </row>
    <row r="8" spans="1:7" x14ac:dyDescent="0.35">
      <c r="A8" s="50" t="s">
        <v>84</v>
      </c>
    </row>
    <row r="10" spans="1:7" x14ac:dyDescent="0.35">
      <c r="A10" s="47" t="s">
        <v>75</v>
      </c>
      <c r="B10" s="48" t="s">
        <v>79</v>
      </c>
      <c r="C10" s="48" t="s">
        <v>80</v>
      </c>
    </row>
    <row r="11" spans="1:7" x14ac:dyDescent="0.35">
      <c r="A11" s="4" t="s">
        <v>54</v>
      </c>
      <c r="B11" s="7"/>
      <c r="C11" s="7"/>
    </row>
    <row r="12" spans="1:7" x14ac:dyDescent="0.35">
      <c r="A12" s="4" t="s">
        <v>78</v>
      </c>
      <c r="B12" s="7"/>
      <c r="C12" s="7"/>
    </row>
    <row r="13" spans="1:7" x14ac:dyDescent="0.35">
      <c r="A13" s="49" t="s">
        <v>83</v>
      </c>
    </row>
  </sheetData>
  <pageMargins left="0.7" right="0.7" top="0.75" bottom="0.75" header="0.3" footer="0.3"/>
  <pageSetup orientation="portrait" horizontalDpi="4294967293" verticalDpi="1200" r:id="rId1"/>
  <headerFooter>
    <oddHeader>&amp;C&amp;"Calibri"&amp;10&amp;K000000Confidential&amp;1#</oddHeader>
    <oddFooter>&amp;R&amp;1#&amp;"Calibri"&amp;10&amp;K000000Confidential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B10E-4018-4C65-85A4-C27D11DE0B71}">
  <dimension ref="A1:B14"/>
  <sheetViews>
    <sheetView tabSelected="1" workbookViewId="0">
      <selection activeCell="G17" sqref="G17"/>
    </sheetView>
  </sheetViews>
  <sheetFormatPr defaultRowHeight="14.5" x14ac:dyDescent="0.35"/>
  <cols>
    <col min="1" max="1" width="35.36328125" customWidth="1"/>
    <col min="2" max="2" width="26.81640625" customWidth="1"/>
  </cols>
  <sheetData>
    <row r="1" spans="1:2" x14ac:dyDescent="0.35">
      <c r="A1" s="8" t="s">
        <v>105</v>
      </c>
      <c r="B1" s="8" t="s">
        <v>106</v>
      </c>
    </row>
    <row r="2" spans="1:2" x14ac:dyDescent="0.35">
      <c r="A2" s="4" t="s">
        <v>107</v>
      </c>
      <c r="B2" s="4"/>
    </row>
    <row r="3" spans="1:2" x14ac:dyDescent="0.35">
      <c r="A3" s="4" t="s">
        <v>108</v>
      </c>
      <c r="B3" s="4"/>
    </row>
    <row r="4" spans="1:2" x14ac:dyDescent="0.35">
      <c r="A4" s="4" t="s">
        <v>109</v>
      </c>
      <c r="B4" s="4"/>
    </row>
    <row r="5" spans="1:2" x14ac:dyDescent="0.35">
      <c r="A5" s="4"/>
      <c r="B5" s="4"/>
    </row>
    <row r="6" spans="1:2" x14ac:dyDescent="0.35">
      <c r="A6" s="4"/>
      <c r="B6" s="4"/>
    </row>
    <row r="7" spans="1:2" x14ac:dyDescent="0.35">
      <c r="A7" s="4"/>
      <c r="B7" s="4"/>
    </row>
    <row r="8" spans="1:2" x14ac:dyDescent="0.35">
      <c r="A8" s="4"/>
      <c r="B8" s="4"/>
    </row>
    <row r="9" spans="1:2" x14ac:dyDescent="0.35">
      <c r="A9" s="4"/>
      <c r="B9" s="4"/>
    </row>
    <row r="10" spans="1:2" x14ac:dyDescent="0.35">
      <c r="A10" s="8"/>
      <c r="B10" s="4"/>
    </row>
    <row r="12" spans="1:2" x14ac:dyDescent="0.35">
      <c r="A12" s="8" t="s">
        <v>110</v>
      </c>
      <c r="B12" s="4"/>
    </row>
    <row r="13" spans="1:2" x14ac:dyDescent="0.35">
      <c r="A13" s="4"/>
      <c r="B13" s="4"/>
    </row>
    <row r="14" spans="1:2" x14ac:dyDescent="0.35">
      <c r="A14" s="4"/>
      <c r="B14" s="4"/>
    </row>
  </sheetData>
  <pageMargins left="0.7" right="0.7" top="0.75" bottom="0.75" header="0.3" footer="0.3"/>
  <pageSetup paperSize="9" orientation="portrait" r:id="rId1"/>
  <headerFooter>
    <oddHeader>&amp;C&amp;"Calibri"&amp;10&amp;K000000Confidential&amp;1#</oddHeader>
    <oddFooter>&amp;R&amp;1#&amp;"Calibri"&amp;10&amp;K000000Confidential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Regional</vt:lpstr>
      <vt:lpstr>Total Summary</vt:lpstr>
      <vt:lpstr>Maintenance Tender Pricing</vt:lpstr>
      <vt:lpstr>Call out Resourcing</vt:lpstr>
      <vt:lpstr>Access Control &amp; Scanners</vt:lpstr>
      <vt:lpstr>Regional!Print_Area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 Deokali</dc:creator>
  <cp:lastModifiedBy>Helen Mahlangu</cp:lastModifiedBy>
  <cp:lastPrinted>2021-08-25T16:29:43Z</cp:lastPrinted>
  <dcterms:created xsi:type="dcterms:W3CDTF">2021-08-10T12:28:10Z</dcterms:created>
  <dcterms:modified xsi:type="dcterms:W3CDTF">2026-08-07T09:24:35Z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2024-11-08T12:13:44Z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e3e79ea6-140d-4c12-8b77-da413c9769d5</vt:lpwstr>
  </property>
  <property fmtid="{D5CDD505-2E9C-101B-9397-08002B2CF9AE}" pid="10" name="MSIP_Label_a11864d1-c16a-45ad-949f-bdea3b8c9e66_ContentBits">
    <vt:lpwstr>3</vt:lpwstr>
  </property>
</Properties>
</file>