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ThisWorkbook" defaultThemeVersion="124226"/>
  <mc:AlternateContent xmlns:mc="http://schemas.openxmlformats.org/markup-compatibility/2006">
    <mc:Choice Requires="x15">
      <x15ac:absPath xmlns:x15ac="http://schemas.microsoft.com/office/spreadsheetml/2010/11/ac" url="C:\Users\singhc\Documents\Word\TENDER DOCS\PROJECTS\NEW PORTFOLIO\CAPACITOR BANKS - MAKHATHINI\"/>
    </mc:Choice>
  </mc:AlternateContent>
  <xr:revisionPtr revIDLastSave="0" documentId="8_{2B69838F-857F-4741-A1D1-291D0950431C}" xr6:coauthVersionLast="47" xr6:coauthVersionMax="47" xr10:uidLastSave="{00000000-0000-0000-0000-000000000000}"/>
  <bookViews>
    <workbookView xWindow="-110" yWindow="-110" windowWidth="19420" windowHeight="10420" tabRatio="911" firstSheet="3" activeTab="12" xr2:uid="{00000000-000D-0000-FFFF-FFFF00000000}"/>
  </bookViews>
  <sheets>
    <sheet name="Summary" sheetId="5" r:id="rId1"/>
    <sheet name="P&amp;Gs" sheetId="24" r:id="rId2"/>
    <sheet name="Bulk Earthworks" sheetId="13" r:id="rId3"/>
    <sheet name="Surface Drainage" sheetId="12" r:id="rId4"/>
    <sheet name="Bund Areas" sheetId="9" r:id="rId5"/>
    <sheet name="Earthmat" sheetId="14" r:id="rId6"/>
    <sheet name="Fencing" sheetId="15" r:id="rId7"/>
    <sheet name="Foundations" sheetId="16" r:id="rId8"/>
    <sheet name="Steel Work " sheetId="17" r:id="rId9"/>
    <sheet name="Equipment" sheetId="19" r:id="rId10"/>
    <sheet name="Control Plant" sheetId="27" r:id="rId11"/>
    <sheet name="Stringing" sheetId="25" r:id="rId12"/>
    <sheet name="Cap Banks" sheetId="23" r:id="rId13"/>
  </sheets>
  <externalReferences>
    <externalReference r:id="rId14"/>
  </externalReferences>
  <definedNames>
    <definedName name="\i">'[1]HTSA Calc'!#REF!</definedName>
    <definedName name="\K">'[1]HTSA Calc'!#REF!</definedName>
    <definedName name="\M">'[1]HTSA Calc'!#REF!</definedName>
    <definedName name="\P">'[1]HTSA Calc'!#REF!</definedName>
    <definedName name="__123Graph_B" hidden="1">'[1]SF caps'!#REF!</definedName>
    <definedName name="__123Graph_E" hidden="1">'[1]SF caps'!#REF!</definedName>
    <definedName name="__123Graph_F" hidden="1">'[1]SF caps'!#REF!</definedName>
    <definedName name="__123Graph_X" hidden="1">'[1]SF caps'!#REF!</definedName>
    <definedName name="_123Graph_E" hidden="1">'[1]SF caps'!#REF!</definedName>
    <definedName name="_123wed" hidden="1">'[1]SF caps'!#REF!</definedName>
    <definedName name="Price">#REF!</definedName>
    <definedName name="_xlnm.Print_Area" localSheetId="2">'Bulk Earthworks'!$A$1:$F$35</definedName>
    <definedName name="_xlnm.Print_Area" localSheetId="4">'Bund Areas'!$A$1:$F$69</definedName>
    <definedName name="_xlnm.Print_Area" localSheetId="12">'Cap Banks'!$A$1:$G$19</definedName>
    <definedName name="_xlnm.Print_Area" localSheetId="10">'Control Plant'!$A$1:$F$37</definedName>
    <definedName name="_xlnm.Print_Area" localSheetId="5">Earthmat!$A$1:$F$32</definedName>
    <definedName name="_xlnm.Print_Area" localSheetId="9">Equipment!$A$1:$G$13</definedName>
    <definedName name="_xlnm.Print_Area" localSheetId="6">Fencing!$A$1:$G$29</definedName>
    <definedName name="_xlnm.Print_Area" localSheetId="7">Foundations!$A$1:$F$26</definedName>
    <definedName name="_xlnm.Print_Area" localSheetId="1">'P&amp;Gs'!$A$1:$F$51</definedName>
    <definedName name="_xlnm.Print_Area" localSheetId="8">'Steel Work '!$A$1:$G$12</definedName>
    <definedName name="_xlnm.Print_Area" localSheetId="11">Stringing!$A$1:$F$11</definedName>
    <definedName name="_xlnm.Print_Area" localSheetId="0">Summary!$A$1:$C$18</definedName>
    <definedName name="_xlnm.Print_Area" localSheetId="3">'Surface Drainage'!$A$1:$G$39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6" l="1"/>
  <c r="D18" i="27"/>
  <c r="D9" i="14"/>
  <c r="D63" i="9"/>
  <c r="A7" i="23" l="1"/>
  <c r="A8" i="23" s="1"/>
  <c r="A9" i="23" s="1"/>
  <c r="A10" i="23" s="1"/>
  <c r="A11" i="23" s="1"/>
  <c r="A12" i="23" s="1"/>
</calcChain>
</file>

<file path=xl/sharedStrings.xml><?xml version="1.0" encoding="utf-8"?>
<sst xmlns="http://schemas.openxmlformats.org/spreadsheetml/2006/main" count="715" uniqueCount="348">
  <si>
    <t>ITEM NO.</t>
  </si>
  <si>
    <t xml:space="preserve">DESCRIPTION </t>
  </si>
  <si>
    <t>UNIT</t>
  </si>
  <si>
    <t>QTY</t>
  </si>
  <si>
    <t>TOTAL PRICE
(SA RANDS)</t>
  </si>
  <si>
    <t xml:space="preserve">Excavation in earth not exceeding 2m deep </t>
  </si>
  <si>
    <t xml:space="preserve">CONCRETE, FORMWORK AND  REINFORCEMENT </t>
  </si>
  <si>
    <t xml:space="preserve">REINFORCED CONCRETE </t>
  </si>
  <si>
    <t>No.</t>
  </si>
  <si>
    <t>m</t>
  </si>
  <si>
    <t>EARTHWORKS</t>
  </si>
  <si>
    <t>Description</t>
  </si>
  <si>
    <t>Unit</t>
  </si>
  <si>
    <t>SOIL POISINING</t>
  </si>
  <si>
    <t>Approved brand of anti - termite poison applied by a Registered Pest Control company and guaranteed against termite infestation for ten:</t>
  </si>
  <si>
    <t>No</t>
  </si>
  <si>
    <t>To bottoms and sides of trenches, bases, etc.</t>
  </si>
  <si>
    <t>CONCRETE SUNDRIES</t>
  </si>
  <si>
    <t xml:space="preserve">Making and testing 150 x 150 x 150mm concrete strength test  cube and complete with certificate.  (Provisional) </t>
  </si>
  <si>
    <t>m³</t>
  </si>
  <si>
    <t>m²</t>
  </si>
  <si>
    <t>Test cubes, etc.</t>
  </si>
  <si>
    <t>Sum</t>
  </si>
  <si>
    <t>MASONRY</t>
  </si>
  <si>
    <t>BRICKWORK IN SUPERSTRUCTURE</t>
  </si>
  <si>
    <t>FACE BRICKWORK</t>
  </si>
  <si>
    <t>Extra over brickwork for facing</t>
  </si>
  <si>
    <t>Month</t>
  </si>
  <si>
    <t>Security</t>
  </si>
  <si>
    <t>TOTAL</t>
  </si>
  <si>
    <t xml:space="preserve">Page No </t>
  </si>
  <si>
    <t>REHABILITATION</t>
  </si>
  <si>
    <t>Site rehabilitation</t>
  </si>
  <si>
    <t>Equipment Foundations</t>
  </si>
  <si>
    <t>ELECTRICAL WORK</t>
  </si>
  <si>
    <t>Testing</t>
  </si>
  <si>
    <t>RATE</t>
  </si>
  <si>
    <t>Bill No. 1 - Preliminary and General</t>
  </si>
  <si>
    <t xml:space="preserve">Allowance shall be made for the testing of the Earth Mat in accordance with SANS 10199 and Eskom Specifications (SCSASAAL9 Rev2 and SCSASABK3 Rev0).  Included shall be the provision of test certificates and all documentation as required. Tests to be done using the 61.8% and four potential method .There shall be two of these tests done diagonally on the opposite sides of the substation platform.Test shall be approved and witnessed by the Project Engineer or Site Representative.The above mentioned needs to be carried out by a professional earthing contractor. </t>
  </si>
  <si>
    <t>Measuring of Earth Mat Resistance (in accordance to SANS 10199).</t>
  </si>
  <si>
    <t>Soil Resistivity Testing</t>
  </si>
  <si>
    <t xml:space="preserve">Allowance shall be made for the testing of the Soil Resistivity in accordance with SANS 10199 and Eskom Specifications (SCSASAAL9 Rev2 and SCSASABK3 Rev0).  Test to be done only after completion of the Cut and Fill for the platform.  Included shall be the provision of test certificates and all documentation as required.  Test to be done using the Wenner method.  Two sets of readings shall be taken diagonally across the site, maintaining the centre position of the probes.  Test shall be approved and witnessed by the Project Engineer or Site Representative. The above mentioned needs to be carried out by a professional earthing contractor. </t>
  </si>
  <si>
    <t>Measuring of Soil Resistivity</t>
  </si>
  <si>
    <t>EXCAVATION, FILLING, ETC., OTHER THAN BULK EXCAVATION</t>
  </si>
  <si>
    <t>Precast concrete</t>
  </si>
  <si>
    <t>EARTHMAT INSTALLATION</t>
  </si>
  <si>
    <t>FENCING</t>
  </si>
  <si>
    <t>Fencing, posts, gates, etc</t>
  </si>
  <si>
    <r>
      <t>m</t>
    </r>
    <r>
      <rPr>
        <vertAlign val="superscript"/>
        <sz val="10"/>
        <rFont val="Arial"/>
        <family val="2"/>
      </rPr>
      <t>3</t>
    </r>
  </si>
  <si>
    <t xml:space="preserve">Extra over Earthworks for excavation of boulders and hard rock (provisional). 
All rock and boulder holes to be verified by the Project Engineer prior to excavation. </t>
  </si>
  <si>
    <t xml:space="preserve">Channelling, kerbing, edging, etc </t>
  </si>
  <si>
    <t>EXTERNAL WORK</t>
  </si>
  <si>
    <r>
      <t>m</t>
    </r>
    <r>
      <rPr>
        <vertAlign val="superscript"/>
        <sz val="10"/>
        <rFont val="Arial"/>
        <family val="2"/>
      </rPr>
      <t>2</t>
    </r>
  </si>
  <si>
    <t>BRICKWORK SUNDRIES</t>
  </si>
  <si>
    <t>SCREEDS</t>
  </si>
  <si>
    <t xml:space="preserve">Screeds on concrete: </t>
  </si>
  <si>
    <t>Roller course capping to bundwalls</t>
  </si>
  <si>
    <t xml:space="preserve">TOTAL FOR STEELWORK                                                                                                                                                </t>
  </si>
  <si>
    <t>Each</t>
  </si>
  <si>
    <t>Support, 22kV Isolator, 167.08kg</t>
  </si>
  <si>
    <t>STRUCTURAL STEELWORK</t>
  </si>
  <si>
    <t>AMOUNT</t>
  </si>
  <si>
    <t>DESCRIPTION</t>
  </si>
  <si>
    <t>ITEM. NO.</t>
  </si>
  <si>
    <t>BILL NO. 2 - BULK EARTHWORKS</t>
  </si>
  <si>
    <t>Bill No. 2 - Bulk Earthworks</t>
  </si>
  <si>
    <t>Certificates</t>
  </si>
  <si>
    <t>500 x 500 x 30mm Precast concrete slab</t>
  </si>
  <si>
    <t xml:space="preserve">Concrete work, Test Certificates, compaction </t>
  </si>
  <si>
    <t>VAT @ 15%</t>
  </si>
  <si>
    <t>DESIGN APPROVER:</t>
  </si>
  <si>
    <t>DATE:</t>
  </si>
  <si>
    <t>PM:</t>
  </si>
  <si>
    <t>DATE</t>
  </si>
  <si>
    <t xml:space="preserve">DATE: </t>
  </si>
  <si>
    <t>QS:</t>
  </si>
  <si>
    <t>CONCRETE STORMWATER CHANNELS ETC</t>
  </si>
  <si>
    <t>REF.</t>
  </si>
  <si>
    <t xml:space="preserve">RATE </t>
  </si>
  <si>
    <t>1.1</t>
  </si>
  <si>
    <t>Contractual Requirements</t>
  </si>
  <si>
    <t xml:space="preserve">"The sum shall cover the contractor's initial costs of providing sureties, insurance of the Works and plant, third party or public liability insurance and unemployment insurance to cover his compliance with the requirements of the Workmen's Compensation Act, 1941 (Act NO. 30 of 1941) and any other initial financing obligations of a preliminary and general nature, such as contributions to the CEITB."  </t>
  </si>
  <si>
    <t>1.2</t>
  </si>
  <si>
    <t>Establishment of facilities on site:</t>
  </si>
  <si>
    <t>d) Site Office/Meeting Room</t>
  </si>
  <si>
    <t>e) Storage shed</t>
  </si>
  <si>
    <t>Removal of all items indicated above upon completion of construction and making good and restoring of the Site to the satisfaction of the Project Manager.</t>
  </si>
  <si>
    <t>Provision of "As Built" drawings.</t>
  </si>
  <si>
    <r>
      <t>Construction Name Board</t>
    </r>
    <r>
      <rPr>
        <sz val="9"/>
        <rFont val="Arial"/>
        <family val="2"/>
      </rPr>
      <t xml:space="preserve">  - The Contractor shall supply, install and  maintain one project signboard bearing the name of the project, the name and logo of Eskom, and the Contractor.</t>
    </r>
  </si>
  <si>
    <t>Occupational Health &amp; Safety Requirements</t>
  </si>
  <si>
    <t>Provision of personal protective equipment and clothing for all the contractor's staff, including sub-contractors.</t>
  </si>
  <si>
    <t>Provision of safety measures, e.g.. Fall arrest systems, shoring for safety purposes etc.</t>
  </si>
  <si>
    <t>Compliance with the Requirements for the Expanded Public Works Programme</t>
  </si>
  <si>
    <t>Note: The reports are to be submitted with the contractors monthly invoice.</t>
  </si>
  <si>
    <t>Compliance with the Requirements for the Expanded Public Works Programme (incl. monthly reports).</t>
  </si>
  <si>
    <t>Time Related Items (To maintain site for the duration of the project)</t>
  </si>
  <si>
    <t>Operate and Maintain Facilities on Site:</t>
  </si>
  <si>
    <t>a)  Site Office/Meeting Room</t>
  </si>
  <si>
    <t>b)  Storage shed</t>
  </si>
  <si>
    <t>c)  Staff living accommodation</t>
  </si>
  <si>
    <t>b)  Ablution facilities</t>
  </si>
  <si>
    <t>c)  Plant, tools &amp; equipment</t>
  </si>
  <si>
    <t>d)  Temporary water supply</t>
  </si>
  <si>
    <t>e)  Temporary electric power supply</t>
  </si>
  <si>
    <t>Construction Manager</t>
  </si>
  <si>
    <t>Contractor shall provide a competent SACPCMP registered Construction Manager for the management and the supervision of the whole construction works on a full-time basis</t>
  </si>
  <si>
    <t>Community Liaison Officer conversant in Zulu and local cultural norms</t>
  </si>
  <si>
    <t>Safety Officer</t>
  </si>
  <si>
    <t xml:space="preserve">Contractor shall provide a competent SACPCMP registered Safety Officer to ensure the safety of all individuals on site. The Safety Officer is to ensure all construction and safety regulations are adhered to on site. </t>
  </si>
  <si>
    <t>Contractor shall provide security guard/s to ensure the site including offices, storage sheds and all Eskom material are protected from theft or any damage. The Contractor needs to ensure that the above mentioned is guarded 24hrs a day.</t>
  </si>
  <si>
    <t>100 - 150mm Boulder stone to dissipator</t>
  </si>
  <si>
    <t xml:space="preserve">CIVIL ENGINEER: </t>
  </si>
  <si>
    <t xml:space="preserve">QS: </t>
  </si>
  <si>
    <t>DISMANTILNG</t>
  </si>
  <si>
    <t>Taking down and removing</t>
  </si>
  <si>
    <t>EARTHING</t>
  </si>
  <si>
    <t>Earth Mat Connections</t>
  </si>
  <si>
    <t>Installation of main earth mat to fence tails</t>
  </si>
  <si>
    <t>Installation of earth tails to fence posts</t>
  </si>
  <si>
    <t>kg</t>
  </si>
  <si>
    <t>m?</t>
  </si>
  <si>
    <t>Earth Mat &amp; Earth Tails</t>
  </si>
  <si>
    <t xml:space="preserve">Equipment Earth Tails – 50 x 3mm Flat Copper Strips </t>
  </si>
  <si>
    <t>Transformer Earth Tails - 16mm Cu Coated MS Bar</t>
  </si>
  <si>
    <t>Main Earth Mat to Main Earth Mat</t>
  </si>
  <si>
    <t>Mass per m?</t>
  </si>
  <si>
    <t xml:space="preserve">Preparation of site and stripping of topsoil and grass to a depth of 150mm and stockpile. 
To be stockpiled in an accessible position adjacent to the site. </t>
  </si>
  <si>
    <t xml:space="preserve">WEED KILLERS, INSECTICIDES, ETC (complete with certificate) </t>
  </si>
  <si>
    <t>TESTS</t>
  </si>
  <si>
    <t>Prescribed tests to determine degree of compaction or other properties of ground or filling</t>
  </si>
  <si>
    <t>Modified AASHTO Density test</t>
  </si>
  <si>
    <t xml:space="preserve">Rip and recompact upper 150mm layer of in-situ subgrade to 90% MOD AASHTO, measured in cut. </t>
  </si>
  <si>
    <t>Applicaton of herbicide and pesticide to substation yard prior to placing yard stone</t>
  </si>
  <si>
    <t>Strip footings to capacitor banks 1 &amp; 2 bundwalls</t>
  </si>
  <si>
    <t xml:space="preserve">20MPa/19mm concrete </t>
  </si>
  <si>
    <t xml:space="preserve">Making and testing 150 x 150 x 150mm concrete strength test cube and complete with certificate. </t>
  </si>
  <si>
    <t>Brickwork of Firelight Satin facebricks in class II mortar</t>
  </si>
  <si>
    <t>Excavations, filling, base courses, etc</t>
  </si>
  <si>
    <t>YARD STONE</t>
  </si>
  <si>
    <t>100mm concrete screed to inside of capacity bundwalls in minimum slope 1:200 as per drawings ER00024-20-09 and ER00024-20-10</t>
  </si>
  <si>
    <t>Excavation for Earth Mat  trenches (500mm Wide x 1000mm Deep Trench), including backfilling and compaction</t>
  </si>
  <si>
    <t>The unit rate shall include the supply and installation of earth mat as per Eskom Earthing Standard D-DT-5240 (Sheets 01 to 21), Eskom Foundation Drawings and Design Drawings ER00024-17-04-05</t>
  </si>
  <si>
    <t>Main Grid Earth Mat – Ø: 10mm Annealed Cu Round Bar (0,7kg/m)</t>
  </si>
  <si>
    <t>Earthworks, etc.</t>
  </si>
  <si>
    <t>The supply and installation of Main Grid Earth Mat – Ø: 10mm Annealed Cu Round Bar (0,7kg/m)</t>
  </si>
  <si>
    <t>The supply and installation of Earth Tails – 50mm x 3mm Flat Copper Strips (1,4kg/m)</t>
  </si>
  <si>
    <t>Earth Tails – 50mm x 3mm Flat Copper Strips (1,4kg/m)</t>
  </si>
  <si>
    <t>KERBING</t>
  </si>
  <si>
    <t>Precast concrete kerbing as per ER00024-17-04-05, including excavation, concrete and backfilling</t>
  </si>
  <si>
    <t>Steel Palisade security fence, 2.4m in height, complete with posts and foundations as detailed in ER00024-17-04-05</t>
  </si>
  <si>
    <t>Setting out, excavation, removal of excavated material, shuttering, casting, curing and finishing of the following concrete foundations (incl. the supply delivery and installation of all holding down bolts, nuts, steel reinforcement, earth tails and including curing compound). Refer to Drawing ER00024 Set 17 (Sht 03) for foundation layout.</t>
  </si>
  <si>
    <t>22kV Reactor Foundation</t>
  </si>
  <si>
    <t>Concrete slump test</t>
  </si>
  <si>
    <t>Supply, Assembling and Erection of Steelwork (As per standard drawings)</t>
  </si>
  <si>
    <t>This activity includes the supply of all bolts, nuts, washers etc. according to the bolt schedules on the Standard Drawings and for attaching the equipment to the steel work. Refer to Drawing ER00024 Set 17 (Sht 2) for General Arrangement and Steelwork Marking Plan.</t>
  </si>
  <si>
    <t>Install and adjust, fit for operation, the following equipment to the relevant manufacturers’ specification and requirements on the erected supports, including earthing and labelling:</t>
  </si>
  <si>
    <t>S/ARRESTER, 22kV 10kA, S/class, Polymer, MCOV 24kV, 31mm/kV</t>
  </si>
  <si>
    <t xml:space="preserve">TOTAL FOR EQUIPMENT                                                                                                                                       </t>
  </si>
  <si>
    <t>ISOL, 22kV 2500A 25kA CRDB 16Aux Sw, 31mm/kV, 50mm Pad</t>
  </si>
  <si>
    <t>BKR,CIRC:COMBO ;22 KV ;1250 A ;25 KA (110VDC)</t>
  </si>
  <si>
    <t>BILL NO. 1 - PRELIMINARY AND GENERAL</t>
  </si>
  <si>
    <t>Compliance with OH&amp;S Act &amp; Construction Regulations, for other provisions not accounted for elsewhere</t>
  </si>
  <si>
    <t>BILL NO. 3 - SURFACE DRAINAGE</t>
  </si>
  <si>
    <t>BILL NO. 4 - BUND AREAS</t>
  </si>
  <si>
    <t>Bill No. 4 - Bund Areas</t>
  </si>
  <si>
    <t>BILL NO. 6 - SECURITY FENCING</t>
  </si>
  <si>
    <t>Bill No. 6 - Security Fencing</t>
  </si>
  <si>
    <t>BILL NO. 7 - FOUNDATIONS</t>
  </si>
  <si>
    <t>Bill No. 7 - Foundations</t>
  </si>
  <si>
    <t>BILL NO. 8 - STRUCTURAL STEELWORK</t>
  </si>
  <si>
    <t>Bill No. 8 - Steelwork</t>
  </si>
  <si>
    <t>Bill No. 9 - Equipment</t>
  </si>
  <si>
    <t>MAKHATHINI 2 X 22kV 3MVAR CAPACITOR BANK C-TYPE 3H FILTER</t>
  </si>
  <si>
    <t>BILL OF ACTIVITIES AND DURATION</t>
  </si>
  <si>
    <t xml:space="preserve">Note </t>
  </si>
  <si>
    <t xml:space="preserve">No. </t>
  </si>
  <si>
    <t>ACTIVITY</t>
  </si>
  <si>
    <t>Quantity</t>
  </si>
  <si>
    <t>Rate</t>
  </si>
  <si>
    <t>Duration (days)</t>
  </si>
  <si>
    <t>Completion of Switching and other related Studies</t>
  </si>
  <si>
    <t>Project Management &amp; Planning</t>
  </si>
  <si>
    <t>Design and Engineering of Capacitor Bank and associated equipment</t>
  </si>
  <si>
    <t>Design and Drawings Review</t>
  </si>
  <si>
    <t>Transport, Freight and off loading on site</t>
  </si>
  <si>
    <t xml:space="preserve">Field Acceptance Tests &amp; Commissioning </t>
  </si>
  <si>
    <t>Manufacture and Supply of Spares, Safety Earthing kit, capacitance meters, special tools, etc</t>
  </si>
  <si>
    <t>Training of Eskom Employees</t>
  </si>
  <si>
    <t xml:space="preserve">Supply of all related documentation, manuals and drawings </t>
  </si>
  <si>
    <t>RAM Monitoring and Reporting</t>
  </si>
  <si>
    <t>22kV Isolator Foundation (D-DT 5205/AR9)</t>
  </si>
  <si>
    <t>22kV Kiosk Breaker Foundation (D-DT 5216/BR6)</t>
  </si>
  <si>
    <t>Is this the only steel support? (according to the BOM)</t>
  </si>
  <si>
    <r>
      <t xml:space="preserve">Provision of samples of materials to be used  (only materials supplied by contractor). </t>
    </r>
    <r>
      <rPr>
        <b/>
        <i/>
        <sz val="9"/>
        <rFont val="Arial"/>
        <family val="2"/>
      </rPr>
      <t>(Provisional)</t>
    </r>
  </si>
  <si>
    <t>Install clamps to manufacturer specifications and string conductor jumpers and droppers as per design specifications</t>
  </si>
  <si>
    <t>CONDUCTOR, AAC, HORNET 16.3mm, 26kN</t>
  </si>
  <si>
    <t>CONDUCTOR, AAC, CENTIPEDE, 26.5mm, 67kN</t>
  </si>
  <si>
    <t>Clamps, bolted - compression</t>
  </si>
  <si>
    <t>Clamps, bolted - bolted</t>
  </si>
  <si>
    <t xml:space="preserve">TOTAL FOR STRINGING                                                                                                                                                </t>
  </si>
  <si>
    <t>BILL NO. 5 - MAIN EARTHMAT</t>
  </si>
  <si>
    <t>Amount</t>
  </si>
  <si>
    <t>Bill No. 5 - Main Earthmat</t>
  </si>
  <si>
    <t>BILL NO. 9 - EQUIPMENT</t>
  </si>
  <si>
    <t xml:space="preserve">22kV Capacitor Bank Foundation </t>
  </si>
  <si>
    <t xml:space="preserve">22kV Neutral CT Foundation </t>
  </si>
  <si>
    <t>BILL NO. 10 - CONTROL PLANT</t>
  </si>
  <si>
    <t>CAPACITOR BANK PROTECTION SCHEME</t>
  </si>
  <si>
    <t>Supply, mount and earth Swing Frame Panel 2400mm h x 800mm d x 600mm w</t>
  </si>
  <si>
    <t>PROTECTION CABLING AND MISCELLANEOUS</t>
  </si>
  <si>
    <t>Note: The cables must be laid and buried in trenches 700 mm deep and 450 mm wide. The cables buried in a trench outside the HV yard must have warning tape (PVC org/blk d 8013) installed 300 mm above and the total length of the cables.</t>
  </si>
  <si>
    <t>BVX 12 DCV of size = 2.5 mm²</t>
  </si>
  <si>
    <t>BVX 19 DCV of size = 2.5 mm²</t>
  </si>
  <si>
    <t>BVX 4 ECV of size = 4 mm²</t>
  </si>
  <si>
    <t>BVX 4 ECV of size = 2.5 mm²</t>
  </si>
  <si>
    <t>Size 1</t>
  </si>
  <si>
    <t>Size 2</t>
  </si>
  <si>
    <t>Labelling</t>
  </si>
  <si>
    <t>SCADA CABLING AND MISCELLANEOUS</t>
  </si>
  <si>
    <t>Cable, Communication: Armoured;
Conductor: 4 Pair Twisted; Conductor Size: 22/24 AWG; For EIA - RS 485 DATA;</t>
  </si>
  <si>
    <t>2nd Rear communication port for IED where applicable</t>
  </si>
  <si>
    <t xml:space="preserve">TOTAL FOR CONTROL PLANT                                                                                                                                       </t>
  </si>
  <si>
    <t>Bill No. 10 - Control Plant</t>
  </si>
  <si>
    <t>Bill No. 11 - Stringing</t>
  </si>
  <si>
    <t>Bill No. 12 - Capacitor Banks</t>
  </si>
  <si>
    <t>BILL NO. 11 - STRINGING</t>
  </si>
  <si>
    <t>BILL NO. 12 - CAPACITOR BANKS</t>
  </si>
  <si>
    <t>Community Liaison Forum</t>
  </si>
  <si>
    <t>Support, 22kV, Combo Breaker</t>
  </si>
  <si>
    <t xml:space="preserve"> SUMMARY OF BILL OF QUANTITIES - MAKHATHINI SUBSTATION CAPACITOR BANKS </t>
  </si>
  <si>
    <t>Provision for the compilation of the Construction Programme, updated on a fortnight basis and Quality Assurance Programme for the works.</t>
  </si>
  <si>
    <t>1</t>
  </si>
  <si>
    <t>2</t>
  </si>
  <si>
    <t>2.1</t>
  </si>
  <si>
    <t>2.2</t>
  </si>
  <si>
    <t>2.3</t>
  </si>
  <si>
    <t>2.4</t>
  </si>
  <si>
    <t>2.5</t>
  </si>
  <si>
    <t>2.6</t>
  </si>
  <si>
    <t>2.7</t>
  </si>
  <si>
    <t>8.1</t>
  </si>
  <si>
    <t>8.2</t>
  </si>
  <si>
    <t>8.3</t>
  </si>
  <si>
    <t>9.1</t>
  </si>
  <si>
    <t>10.1</t>
  </si>
  <si>
    <t>10.2</t>
  </si>
  <si>
    <t>10.3</t>
  </si>
  <si>
    <t>10.4</t>
  </si>
  <si>
    <t>10.5</t>
  </si>
  <si>
    <t>10.6</t>
  </si>
  <si>
    <t>10.7</t>
  </si>
  <si>
    <t>11.1</t>
  </si>
  <si>
    <t>12.1</t>
  </si>
  <si>
    <t>12.2</t>
  </si>
  <si>
    <t>13.1</t>
  </si>
  <si>
    <t>SUB TOTAL SECTION A</t>
  </si>
  <si>
    <t>SUB TOTAL SECTION B</t>
  </si>
  <si>
    <t>TOTAL SECTION A &amp; B</t>
  </si>
  <si>
    <t>3.1</t>
  </si>
  <si>
    <t>3.2</t>
  </si>
  <si>
    <t>4.1</t>
  </si>
  <si>
    <t>4.2</t>
  </si>
  <si>
    <t>5.1</t>
  </si>
  <si>
    <t>5.2</t>
  </si>
  <si>
    <t>220mm one brick wall to capacitor banks 1 &amp; 2 bundwalls</t>
  </si>
  <si>
    <t>6.1</t>
  </si>
  <si>
    <t>7.1</t>
  </si>
  <si>
    <t>75mm Galvinised pipe, fitted with  tee-off syphon pipe and gate valve</t>
  </si>
  <si>
    <t>11.2</t>
  </si>
  <si>
    <t>11.3</t>
  </si>
  <si>
    <t>Diamond mesh fence for capacitor banks, 1.8m high complete with steel posts and foundations, no overhang in accordance with detailed drawings: D-DT-5237 SH2A &amp; 2B, latest revision</t>
  </si>
  <si>
    <t>Diamond mesh single leaf gate - 1.5m opening in accordance with the detailed drawings:D-DT-5237 SH 2A &amp; 2B</t>
  </si>
  <si>
    <t>b) Temporary diamond mesh lockable double leaf gate 1.8m high x 6m wide</t>
  </si>
  <si>
    <t>c) Temporary diamond mesh lockable pedestrian gate, 1m wide</t>
  </si>
  <si>
    <t>g) Plant, tools &amp; equipment</t>
  </si>
  <si>
    <t>1.3</t>
  </si>
  <si>
    <t>1.4</t>
  </si>
  <si>
    <t>1.5</t>
  </si>
  <si>
    <t>a) Supply and Install Diamond mesh fencing at 1.8 Meters high</t>
  </si>
  <si>
    <t>f) Water Supply &amp; Ablution facilities</t>
  </si>
  <si>
    <t>No Charge</t>
  </si>
  <si>
    <r>
      <t>Hard Rock</t>
    </r>
    <r>
      <rPr>
        <b/>
        <i/>
        <sz val="10"/>
        <rFont val="Arial"/>
        <family val="2"/>
      </rPr>
      <t xml:space="preserve"> ( Provisional )</t>
    </r>
  </si>
  <si>
    <t>1.8</t>
  </si>
  <si>
    <t>1.9</t>
  </si>
  <si>
    <t>1.10</t>
  </si>
  <si>
    <t>1.11</t>
  </si>
  <si>
    <t>1.12</t>
  </si>
  <si>
    <t>1.13</t>
  </si>
  <si>
    <t>Total (ZAR)</t>
  </si>
  <si>
    <t>Supply and Install 1kV control cables:</t>
  </si>
  <si>
    <t>ITEM</t>
  </si>
  <si>
    <t>Label all the cables according to Eskom standards</t>
  </si>
  <si>
    <r>
      <t xml:space="preserve">Excavate trenches to install new control technology cables, including backfilling and compaction. </t>
    </r>
    <r>
      <rPr>
        <b/>
        <i/>
        <sz val="10"/>
        <rFont val="Arial"/>
        <family val="2"/>
      </rPr>
      <t>Quantity is Provisional. To be re measured on site.</t>
    </r>
  </si>
  <si>
    <t>EQUIPMENT</t>
  </si>
  <si>
    <t>STRINGING</t>
  </si>
  <si>
    <t>INSTALL RATE</t>
  </si>
  <si>
    <t>SUPPLY RATE</t>
  </si>
  <si>
    <t>Quantity is Provisional and should be confirmed with the Eskom PM and Eskom Control Plant engineer before ordering and installation.</t>
  </si>
  <si>
    <t>Supply and Install cable glands:</t>
  </si>
  <si>
    <t>SERIAL TRAY WITH 1 MOXA . 01 X 4 U MOXA RACK MOUNT BOX WITH SILK SCREEN (ISTE-304300)</t>
  </si>
  <si>
    <t>NB: ALL MATERIAL TO COMPLETE THE ENTIRE SCOPE OF WORK TO BE SUPPLIED BY THE CONTRACTOR UNLESS OTHERWISE STATED</t>
  </si>
  <si>
    <t>Contractor is to undertake site survey and quantity verification and price accordingly. Rates to include all work, plant, equipment, labour &amp; material necessary to complete the Item as per the Detailed Specification. Contractor to supply all material required to complete the work unless otherwise stated.</t>
  </si>
  <si>
    <r>
      <t xml:space="preserve">Manufacture of Capacitor Bank, Filter and associated equipment </t>
    </r>
    <r>
      <rPr>
        <b/>
        <i/>
        <sz val="10"/>
        <color theme="1"/>
        <rFont val="Arial"/>
        <family val="2"/>
      </rPr>
      <t>(Material and Labour)</t>
    </r>
  </si>
  <si>
    <t>Steel palisade security fence with concrete posts, including gate. To be disposed off at an appropriate waste site</t>
  </si>
  <si>
    <r>
      <t xml:space="preserve">Cut to spoil for yard extention compacted to 90% MOD AASHTO, measured in cut. </t>
    </r>
    <r>
      <rPr>
        <b/>
        <i/>
        <sz val="10"/>
        <rFont val="Arial"/>
        <family val="2"/>
      </rPr>
      <t>( Provisional )</t>
    </r>
  </si>
  <si>
    <r>
      <t xml:space="preserve">Construct base (150mm thick) using imported G4 graded crusher stone compacted to 95% MOD AASHTO.
</t>
    </r>
    <r>
      <rPr>
        <b/>
        <i/>
        <sz val="10"/>
        <rFont val="Arial"/>
        <family val="2"/>
      </rPr>
      <t>Note: Certificate to be provided for the required material. If Quarry cannot provide certificate, Contractor to provided Geotech Specialist to certify the mat</t>
    </r>
  </si>
  <si>
    <r>
      <t xml:space="preserve">Boulders </t>
    </r>
    <r>
      <rPr>
        <b/>
        <i/>
        <sz val="10"/>
        <rFont val="Arial"/>
        <family val="2"/>
      </rPr>
      <t>( Provisional )</t>
    </r>
  </si>
  <si>
    <t>Removal of existing Yard Stone (11mx11m 0.1m x 2) to required depth</t>
  </si>
  <si>
    <t>m3</t>
  </si>
  <si>
    <t>Top up the existing yard stones with 50mm thick layer of 26.5mm  Granite/Tillite, single size, unweathered stone (to cover the Yard platform).
Note: Stone needs to be washed before being laid on Yard platform</t>
  </si>
  <si>
    <t>35 Mpa Min firelight satin facebrick laid fairface with pointed joints finish:</t>
  </si>
  <si>
    <t>11.4</t>
  </si>
  <si>
    <r>
      <t>Extra Over for Excavation in Rock</t>
    </r>
    <r>
      <rPr>
        <b/>
        <i/>
        <sz val="10"/>
        <rFont val="Arial"/>
        <family val="2"/>
      </rPr>
      <t xml:space="preserve"> ( Provisional QTY)</t>
    </r>
  </si>
  <si>
    <t>1.6</t>
  </si>
  <si>
    <r>
      <t xml:space="preserve">The contractor is to establish a local stakeholder steering committee made up of the community traditional leadership, political leadership, business forums and other parties deemed necessary for the forum. This committee must hold formal monthly meetings (at a minimum) and manage the allocation of sub-contractor work, community and land-owner issues related to this project and mitigate disruptions to work on site. Time and money must be allowed for this committee and time for the disruptions that may occur is to be accommodated in the construction programme. </t>
    </r>
    <r>
      <rPr>
        <b/>
        <i/>
        <sz val="9"/>
        <rFont val="Arial"/>
        <family val="2"/>
      </rPr>
      <t>( Rate is Provisional )</t>
    </r>
  </si>
  <si>
    <t>RATE ONLY</t>
  </si>
  <si>
    <t>Design, Supply and installation of C70 type Scheme for Protection and Control of Capacitor bank and associated equipment including commissioning , terminations, design drawings, etc</t>
  </si>
  <si>
    <t>Supply &amp; spread 100mm thick layer of 26.5mm Granite/Tillite, single size, unweathered stone (to cover the Yard platform).
Note: Stone needs to be washed before being laid on Yard platform.</t>
  </si>
  <si>
    <t>Inspection and Testing (Factory Acceptance Tests and Type Tests) - Type test rates only</t>
  </si>
  <si>
    <t xml:space="preserve">ENGINEER (ELECTRICAL): </t>
  </si>
  <si>
    <t xml:space="preserve">ENGINEER (CIVIL): </t>
  </si>
  <si>
    <t xml:space="preserve">ENGINEER (CONTROL PLANT): </t>
  </si>
  <si>
    <t>TOTAL (Excl. VAT)</t>
  </si>
  <si>
    <t>TOTAL (Incl.VAT)</t>
  </si>
  <si>
    <t>Excavation in earth not exceeding 2m deep</t>
  </si>
  <si>
    <t>Construction joints at 5000mm centres using 10mm polystyrene sheet in 100mm thick slab</t>
  </si>
  <si>
    <t>0.15mm Polyethylene sheeting</t>
  </si>
  <si>
    <t>Soil poisoning to excavations</t>
  </si>
  <si>
    <t>Excavation for trench, including backfilling, not exceeding 2m deep</t>
  </si>
  <si>
    <t>Class C bedding</t>
  </si>
  <si>
    <t>450mm Dia Concrete pipe</t>
  </si>
  <si>
    <t>Extra over for excavation in Rock ( Provisional QTY )</t>
  </si>
  <si>
    <r>
      <t xml:space="preserve">Extra over for excavation in Rock </t>
    </r>
    <r>
      <rPr>
        <i/>
        <sz val="10"/>
        <rFont val="Arial"/>
        <family val="2"/>
      </rPr>
      <t>( Provisional QTY )</t>
    </r>
  </si>
  <si>
    <t>Manhole</t>
  </si>
  <si>
    <t>Manhole complete including all excavation, brickwork, plaster, reinforcement and concrete</t>
  </si>
  <si>
    <t>25Mpa concrete, including formwork</t>
  </si>
  <si>
    <t>Type ref 311 weldmesh reinforcement</t>
  </si>
  <si>
    <t>100 - 150mm boulder - grouted stone pitching</t>
  </si>
  <si>
    <r>
      <t>Concrete cut-off drain</t>
    </r>
    <r>
      <rPr>
        <sz val="10"/>
        <rFont val="Arial"/>
        <family val="2"/>
      </rPr>
      <t xml:space="preserve"> (ER00024-20-06-01)</t>
    </r>
  </si>
  <si>
    <r>
      <t>Stormwater Pipe</t>
    </r>
    <r>
      <rPr>
        <sz val="10"/>
        <rFont val="Arial"/>
        <family val="2"/>
      </rPr>
      <t xml:space="preserve"> (ER00024-20-11-00)</t>
    </r>
  </si>
  <si>
    <r>
      <t>Stilling Basin</t>
    </r>
    <r>
      <rPr>
        <sz val="10"/>
        <rFont val="Arial"/>
        <family val="2"/>
      </rPr>
      <t xml:space="preserve"> (ER00024-20-06-01)</t>
    </r>
  </si>
  <si>
    <r>
      <t>Headwall</t>
    </r>
    <r>
      <rPr>
        <sz val="10"/>
        <rFont val="Arial"/>
        <family val="2"/>
      </rPr>
      <t xml:space="preserve"> (ER00024-20-06-01)</t>
    </r>
  </si>
  <si>
    <t>Bill No. 3 - Surface Drainage</t>
  </si>
  <si>
    <r>
      <t>New dissipator</t>
    </r>
    <r>
      <rPr>
        <sz val="10"/>
        <rFont val="Arial"/>
        <family val="2"/>
      </rPr>
      <t xml:space="preserve"> (ER00024-20-06-01)</t>
    </r>
  </si>
  <si>
    <t>ER00024-17-01-07</t>
  </si>
  <si>
    <t>25MPa concrete</t>
  </si>
  <si>
    <t>Site Erection and Installation Works, excluding stringing and clamping from bay equipment to cap bank yard measured under "stringing", and capacitor bank foundations, measured under "foundations"</t>
  </si>
  <si>
    <t>The Bill of Activities for the Makhathini Capacitor Bank is as below, but not limited to these activities. The contractor can add additional activities to the following. The contractor is to provide timelines for the following activities. Rates to be inclusive of labour &amp; material to complete the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</si>
</sst>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R&quot;* #,##0.00_-;\-&quot;R&quot;* #,##0.00_-;_-&quot;R&quot;* &quot;-&quot;??_-;_-@_-"/>
    <numFmt numFmtId="164" formatCode="_(&quot;$&quot;* #,##0.00_);_(&quot;$&quot;* \(#,##0.00\);_(&quot;$&quot;* &quot;-&quot;??_);_(@_)"/>
    <numFmt numFmtId="165" formatCode="_(* #,##0.00_);_(* \(#,##0.00\);_(* &quot;-&quot;??_);_(@_)"/>
    <numFmt numFmtId="166" formatCode="&quot;R&quot;\ #,##0;[Red]&quot;R&quot;\ \-#,##0"/>
    <numFmt numFmtId="167" formatCode="_ &quot;R&quot;\ * #,##0.00_ ;_ &quot;R&quot;\ * \-#,##0.00_ ;_ &quot;R&quot;\ * &quot;-&quot;??_ ;_ @_ "/>
    <numFmt numFmtId="168" formatCode="_ * #,##0.00_ ;_ * \-#,##0.00_ ;_ * &quot;-&quot;??_ ;_ @_ "/>
    <numFmt numFmtId="169" formatCode="_ * #,##0.00_)_£_ ;_ * \(#,##0.00\)_£_ ;_ * &quot;-&quot;??_)_£_ ;_ @_ "/>
    <numFmt numFmtId="170" formatCode="#,##0.000000000000000_);[Red]\(#,##0.000000000000000\)"/>
    <numFmt numFmtId="171" formatCode="#,##0.00000000000000000000000000_);[Red]\(#,##0.00000000000000000000000000\)"/>
    <numFmt numFmtId="172" formatCode="#,##0.0_);\(#,##0.0\)"/>
    <numFmt numFmtId="173" formatCode="&quot;R&quot;\ #,##0.00"/>
    <numFmt numFmtId="174" formatCode="_-[$R-1C09]* #,##0.00_-;\-[$R-1C09]* #,##0.00_-;_-[$R-1C09]* &quot;-&quot;??_-;_-@_-"/>
    <numFmt numFmtId="175" formatCode="[$R-1C09]\ #,##0.00"/>
    <numFmt numFmtId="176" formatCode="0.0"/>
    <numFmt numFmtId="177" formatCode="&quot;D-DT-&quot;0"/>
    <numFmt numFmtId="178" formatCode="&quot;R&quot;#,##0.00"/>
  </numFmts>
  <fonts count="54" x14ac:knownFonts="1">
    <font>
      <sz val="11"/>
      <color theme="1"/>
      <name val="Calibri"/>
      <family val="2"/>
      <scheme val="minor"/>
    </font>
    <font>
      <sz val="10"/>
      <name val="Arial"/>
      <family val="2"/>
    </font>
    <font>
      <sz val="10"/>
      <name val="Arial"/>
      <family val="2"/>
    </font>
    <font>
      <sz val="8"/>
      <name val="Times New Roman"/>
      <family val="1"/>
    </font>
    <font>
      <sz val="12"/>
      <color indexed="24"/>
      <name val="Arial"/>
      <family val="2"/>
    </font>
    <font>
      <b/>
      <sz val="12"/>
      <name val="Arial"/>
      <family val="2"/>
    </font>
    <font>
      <sz val="18"/>
      <color indexed="24"/>
      <name val="Arial"/>
      <family val="2"/>
    </font>
    <font>
      <sz val="8"/>
      <color indexed="24"/>
      <name val="Arial"/>
      <family val="2"/>
    </font>
    <font>
      <sz val="12"/>
      <name val="Helv"/>
    </font>
    <font>
      <sz val="8"/>
      <color indexed="10"/>
      <name val="Arial Narrow"/>
      <family val="2"/>
    </font>
    <font>
      <b/>
      <sz val="10"/>
      <name val="Arial"/>
      <family val="2"/>
    </font>
    <font>
      <b/>
      <sz val="9"/>
      <name val="Arial"/>
      <family val="2"/>
    </font>
    <font>
      <sz val="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0"/>
      <color theme="1"/>
      <name val="Arial"/>
      <family val="2"/>
    </font>
    <font>
      <sz val="10"/>
      <color theme="1"/>
      <name val="Calibri"/>
      <family val="2"/>
      <scheme val="minor"/>
    </font>
    <font>
      <b/>
      <u/>
      <sz val="10"/>
      <name val="Arial"/>
      <family val="2"/>
    </font>
    <font>
      <sz val="10"/>
      <color rgb="FFFF0000"/>
      <name val="Arial"/>
      <family val="2"/>
    </font>
    <font>
      <u/>
      <sz val="10"/>
      <name val="Arial"/>
      <family val="2"/>
    </font>
    <font>
      <sz val="9"/>
      <color indexed="8"/>
      <name val="Arial"/>
      <family val="2"/>
    </font>
    <font>
      <sz val="11"/>
      <color theme="1"/>
      <name val="Calibri"/>
      <family val="2"/>
      <scheme val="minor"/>
    </font>
    <font>
      <i/>
      <sz val="10"/>
      <name val="Arial"/>
      <family val="2"/>
    </font>
    <font>
      <sz val="10"/>
      <name val="Arial"/>
      <family val="2"/>
    </font>
    <font>
      <b/>
      <sz val="10"/>
      <color indexed="8"/>
      <name val="Arial"/>
      <family val="2"/>
    </font>
    <font>
      <vertAlign val="superscript"/>
      <sz val="10"/>
      <name val="Arial"/>
      <family val="2"/>
    </font>
    <font>
      <sz val="12"/>
      <name val="Arial"/>
      <family val="2"/>
    </font>
    <font>
      <b/>
      <sz val="11"/>
      <name val="Arial"/>
      <family val="2"/>
    </font>
    <font>
      <sz val="11"/>
      <name val="Arial"/>
      <family val="2"/>
    </font>
    <font>
      <sz val="9"/>
      <color theme="1"/>
      <name val="Arial"/>
      <family val="2"/>
    </font>
    <font>
      <b/>
      <sz val="10"/>
      <color theme="1"/>
      <name val="Arial"/>
      <family val="2"/>
    </font>
    <font>
      <sz val="9"/>
      <color rgb="FFFF0000"/>
      <name val="Arial"/>
      <family val="2"/>
    </font>
    <font>
      <b/>
      <sz val="12"/>
      <color theme="1"/>
      <name val="Arial"/>
      <family val="2"/>
    </font>
    <font>
      <b/>
      <sz val="11"/>
      <color theme="1"/>
      <name val="Arial"/>
      <family val="2"/>
    </font>
    <font>
      <b/>
      <i/>
      <sz val="9"/>
      <name val="Arial"/>
      <family val="2"/>
    </font>
    <font>
      <sz val="11"/>
      <color theme="1"/>
      <name val="Arial"/>
      <family val="2"/>
    </font>
    <font>
      <b/>
      <i/>
      <sz val="10"/>
      <name val="Arial"/>
      <family val="2"/>
    </font>
    <font>
      <sz val="12"/>
      <color theme="1"/>
      <name val="Arial"/>
      <family val="2"/>
    </font>
    <font>
      <b/>
      <i/>
      <sz val="9"/>
      <color indexed="8"/>
      <name val="Arial"/>
      <family val="2"/>
    </font>
    <font>
      <b/>
      <i/>
      <u/>
      <sz val="10"/>
      <name val="Arial"/>
      <family val="2"/>
    </font>
    <font>
      <b/>
      <i/>
      <sz val="10"/>
      <color theme="1"/>
      <name val="Arial"/>
      <family val="2"/>
    </font>
    <font>
      <b/>
      <i/>
      <sz val="11"/>
      <color theme="1"/>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292">
    <xf numFmtId="0" fontId="0" fillId="0" borderId="0"/>
    <xf numFmtId="0" fontId="1"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3" fillId="0" borderId="0">
      <alignment horizontal="center" wrapText="1"/>
      <protection locked="0"/>
    </xf>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170" fontId="2" fillId="0" borderId="0"/>
    <xf numFmtId="3" fontId="4" fillId="0" borderId="0" applyFont="0" applyFill="0" applyBorder="0" applyAlignment="0" applyProtection="0"/>
    <xf numFmtId="169" fontId="2" fillId="0" borderId="0" applyFont="0" applyFill="0" applyBorder="0" applyAlignment="0" applyProtection="0"/>
    <xf numFmtId="0" fontId="4" fillId="0" borderId="0" applyFont="0" applyFill="0" applyBorder="0" applyAlignment="0" applyProtection="0"/>
    <xf numFmtId="0" fontId="18" fillId="0" borderId="0" applyNumberFormat="0" applyFill="0" applyBorder="0" applyAlignment="0" applyProtection="0"/>
    <xf numFmtId="0" fontId="2" fillId="0" borderId="0"/>
    <xf numFmtId="2" fontId="4" fillId="0" borderId="0" applyFont="0" applyFill="0" applyBorder="0" applyAlignment="0" applyProtection="0"/>
    <xf numFmtId="0" fontId="19" fillId="4" borderId="0" applyNumberFormat="0" applyBorder="0" applyAlignment="0" applyProtection="0"/>
    <xf numFmtId="0" fontId="5" fillId="0" borderId="3" applyNumberFormat="0" applyAlignment="0" applyProtection="0">
      <alignment horizontal="left" vertical="center"/>
    </xf>
    <xf numFmtId="0" fontId="5" fillId="0" borderId="4">
      <alignment horizontal="left" vertical="center"/>
    </xf>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7" borderId="1" applyNumberFormat="0" applyAlignment="0" applyProtection="0"/>
    <xf numFmtId="172" fontId="8" fillId="22" borderId="0"/>
    <xf numFmtId="0" fontId="22" fillId="0" borderId="6" applyNumberFormat="0" applyFill="0" applyAlignment="0" applyProtection="0"/>
    <xf numFmtId="0" fontId="23" fillId="23" borderId="0" applyNumberFormat="0" applyBorder="0" applyAlignment="0" applyProtection="0"/>
    <xf numFmtId="171" fontId="2" fillId="0" borderId="0"/>
    <xf numFmtId="0" fontId="2" fillId="0" borderId="0"/>
    <xf numFmtId="0" fontId="2" fillId="0" borderId="0"/>
    <xf numFmtId="0" fontId="2" fillId="24" borderId="7" applyNumberFormat="0" applyFont="0" applyAlignment="0" applyProtection="0"/>
    <xf numFmtId="0" fontId="24" fillId="20" borderId="8" applyNumberFormat="0" applyAlignment="0" applyProtection="0"/>
    <xf numFmtId="14" fontId="3" fillId="0" borderId="0">
      <alignment horizontal="center" wrapText="1"/>
      <protection locked="0"/>
    </xf>
    <xf numFmtId="0" fontId="25" fillId="0" borderId="0" applyNumberFormat="0" applyFill="0" applyBorder="0" applyAlignment="0" applyProtection="0"/>
    <xf numFmtId="0" fontId="4" fillId="0" borderId="9" applyNumberFormat="0" applyFont="0" applyFill="0" applyAlignment="0" applyProtection="0"/>
    <xf numFmtId="0" fontId="4" fillId="0" borderId="9" applyNumberFormat="0" applyFont="0" applyFill="0" applyAlignment="0" applyProtection="0"/>
    <xf numFmtId="0" fontId="9" fillId="0" borderId="0">
      <alignment vertical="top"/>
    </xf>
    <xf numFmtId="0" fontId="26" fillId="0" borderId="0" applyNumberFormat="0" applyFill="0" applyBorder="0" applyAlignment="0" applyProtection="0"/>
    <xf numFmtId="0" fontId="1"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13"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24" borderId="7" applyNumberFormat="0" applyFont="0" applyAlignment="0" applyProtection="0"/>
    <xf numFmtId="9" fontId="2" fillId="0" borderId="0" applyFont="0" applyFill="0" applyBorder="0" applyAlignment="0" applyProtection="0"/>
    <xf numFmtId="168" fontId="33" fillId="0" borderId="0" applyFont="0" applyFill="0" applyBorder="0" applyAlignment="0" applyProtection="0"/>
    <xf numFmtId="0" fontId="35" fillId="0" borderId="0"/>
    <xf numFmtId="165" fontId="35" fillId="0" borderId="0" applyFont="0" applyFill="0" applyBorder="0" applyAlignment="0" applyProtection="0"/>
    <xf numFmtId="0" fontId="1" fillId="0" borderId="0"/>
    <xf numFmtId="44" fontId="33"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0" fontId="1" fillId="0" borderId="0"/>
  </cellStyleXfs>
  <cellXfs count="503">
    <xf numFmtId="0" fontId="0" fillId="0" borderId="0" xfId="0"/>
    <xf numFmtId="0" fontId="1" fillId="0" borderId="0" xfId="0" applyFont="1" applyAlignment="1">
      <alignment vertical="center" wrapText="1"/>
    </xf>
    <xf numFmtId="0" fontId="1" fillId="0" borderId="0" xfId="287"/>
    <xf numFmtId="167" fontId="1" fillId="0" borderId="0" xfId="287" applyNumberFormat="1"/>
    <xf numFmtId="0" fontId="40" fillId="0" borderId="0" xfId="0" applyFont="1" applyAlignment="1">
      <alignment vertical="center"/>
    </xf>
    <xf numFmtId="0" fontId="40" fillId="28" borderId="0" xfId="0" applyFont="1" applyFill="1" applyAlignment="1">
      <alignment vertical="center"/>
    </xf>
    <xf numFmtId="0" fontId="38" fillId="28" borderId="0" xfId="0" applyFont="1" applyFill="1" applyAlignment="1">
      <alignment vertical="center"/>
    </xf>
    <xf numFmtId="0" fontId="30" fillId="0" borderId="0" xfId="0" applyFont="1" applyAlignment="1">
      <alignment vertical="center" wrapText="1"/>
    </xf>
    <xf numFmtId="0" fontId="27" fillId="0" borderId="0" xfId="0" applyFont="1" applyAlignment="1">
      <alignment vertical="center" wrapText="1"/>
    </xf>
    <xf numFmtId="0" fontId="27" fillId="0" borderId="36" xfId="0" applyFont="1" applyBorder="1" applyAlignment="1">
      <alignment vertical="center" wrapText="1"/>
    </xf>
    <xf numFmtId="44" fontId="1" fillId="0" borderId="0" xfId="287" applyNumberFormat="1"/>
    <xf numFmtId="0" fontId="27" fillId="0" borderId="0" xfId="0" applyFont="1" applyAlignment="1">
      <alignment horizontal="left" vertical="center" wrapText="1"/>
    </xf>
    <xf numFmtId="0" fontId="47" fillId="0" borderId="0" xfId="0" applyFont="1" applyAlignment="1">
      <alignment vertical="center"/>
    </xf>
    <xf numFmtId="173" fontId="47" fillId="0" borderId="0" xfId="0" applyNumberFormat="1" applyFont="1" applyAlignment="1">
      <alignment vertical="center"/>
    </xf>
    <xf numFmtId="178" fontId="47" fillId="0" borderId="0" xfId="0" applyNumberFormat="1" applyFont="1" applyAlignment="1">
      <alignment horizontal="center" vertical="center"/>
    </xf>
    <xf numFmtId="0" fontId="1" fillId="0" borderId="0" xfId="287" applyAlignment="1">
      <alignment vertical="center"/>
    </xf>
    <xf numFmtId="167" fontId="1" fillId="0" borderId="0" xfId="287" applyNumberFormat="1" applyAlignment="1">
      <alignment vertical="center"/>
    </xf>
    <xf numFmtId="178" fontId="1" fillId="0" borderId="0" xfId="287" applyNumberFormat="1" applyAlignment="1">
      <alignment horizontal="center" vertical="center"/>
    </xf>
    <xf numFmtId="178" fontId="12" fillId="0" borderId="13" xfId="291" applyNumberFormat="1" applyFont="1" applyBorder="1" applyAlignment="1">
      <alignment horizontal="center" vertical="center"/>
    </xf>
    <xf numFmtId="178" fontId="12" fillId="0" borderId="17" xfId="291" applyNumberFormat="1" applyFont="1" applyBorder="1" applyAlignment="1">
      <alignment horizontal="center" vertical="center"/>
    </xf>
    <xf numFmtId="178" fontId="12" fillId="0" borderId="0" xfId="291" applyNumberFormat="1" applyFont="1" applyAlignment="1">
      <alignment horizontal="center" vertical="center"/>
    </xf>
    <xf numFmtId="178" fontId="12" fillId="0" borderId="17" xfId="291" applyNumberFormat="1" applyFont="1" applyBorder="1" applyAlignment="1">
      <alignment horizontal="center" vertical="center" wrapText="1"/>
    </xf>
    <xf numFmtId="0" fontId="12" fillId="0" borderId="17" xfId="291" applyFont="1" applyBorder="1" applyAlignment="1">
      <alignment horizontal="center" vertical="center"/>
    </xf>
    <xf numFmtId="1" fontId="12" fillId="0" borderId="17" xfId="291" applyNumberFormat="1" applyFont="1" applyBorder="1" applyAlignment="1">
      <alignment horizontal="center" vertical="center"/>
    </xf>
    <xf numFmtId="178" fontId="41" fillId="0" borderId="17" xfId="0" applyNumberFormat="1" applyFont="1" applyBorder="1" applyAlignment="1">
      <alignment horizontal="center" vertical="center"/>
    </xf>
    <xf numFmtId="0" fontId="12" fillId="0" borderId="17" xfId="291" applyFont="1" applyBorder="1" applyAlignment="1">
      <alignment horizontal="justify" vertical="center" wrapText="1"/>
    </xf>
    <xf numFmtId="0" fontId="12" fillId="0" borderId="17" xfId="291" applyFont="1" applyBorder="1" applyAlignment="1">
      <alignment vertical="center"/>
    </xf>
    <xf numFmtId="0" fontId="12" fillId="26" borderId="17" xfId="291" applyFont="1" applyFill="1" applyBorder="1" applyAlignment="1">
      <alignment horizontal="center" vertical="center"/>
    </xf>
    <xf numFmtId="0" fontId="12" fillId="26" borderId="17" xfId="291" applyFont="1" applyFill="1" applyBorder="1" applyAlignment="1">
      <alignment horizontal="justify" vertical="center" wrapText="1"/>
    </xf>
    <xf numFmtId="0" fontId="12" fillId="26" borderId="17" xfId="291" applyFont="1" applyFill="1" applyBorder="1" applyAlignment="1">
      <alignment horizontal="justify" vertical="center"/>
    </xf>
    <xf numFmtId="0" fontId="11" fillId="26" borderId="17" xfId="291" applyFont="1" applyFill="1" applyBorder="1" applyAlignment="1">
      <alignment horizontal="justify" vertical="center" wrapText="1"/>
    </xf>
    <xf numFmtId="0" fontId="12" fillId="0" borderId="17" xfId="291" applyFont="1" applyBorder="1" applyAlignment="1">
      <alignment horizontal="justify" vertical="center"/>
    </xf>
    <xf numFmtId="177" fontId="12" fillId="26" borderId="17" xfId="291" applyNumberFormat="1" applyFont="1" applyFill="1" applyBorder="1" applyAlignment="1">
      <alignment horizontal="center" vertical="center"/>
    </xf>
    <xf numFmtId="0" fontId="32" fillId="26" borderId="17" xfId="291" applyFont="1" applyFill="1" applyBorder="1" applyAlignment="1">
      <alignment horizontal="center" vertical="center" wrapText="1"/>
    </xf>
    <xf numFmtId="0" fontId="32" fillId="0" borderId="17" xfId="291" applyFont="1" applyBorder="1" applyAlignment="1">
      <alignment vertical="center" wrapText="1"/>
    </xf>
    <xf numFmtId="1" fontId="12" fillId="26" borderId="17" xfId="291" applyNumberFormat="1" applyFont="1" applyFill="1" applyBorder="1" applyAlignment="1">
      <alignment horizontal="center" vertical="center"/>
    </xf>
    <xf numFmtId="0" fontId="43" fillId="0" borderId="17" xfId="291" applyFont="1" applyBorder="1" applyAlignment="1">
      <alignment vertical="center"/>
    </xf>
    <xf numFmtId="0" fontId="43" fillId="26" borderId="17" xfId="291" applyFont="1" applyFill="1" applyBorder="1" applyAlignment="1">
      <alignment horizontal="center" vertical="center"/>
    </xf>
    <xf numFmtId="1" fontId="43" fillId="26" borderId="17" xfId="291" applyNumberFormat="1" applyFont="1" applyFill="1" applyBorder="1" applyAlignment="1">
      <alignment horizontal="center" vertical="center"/>
    </xf>
    <xf numFmtId="178" fontId="43" fillId="0" borderId="17" xfId="291" applyNumberFormat="1" applyFont="1" applyBorder="1" applyAlignment="1">
      <alignment horizontal="center" vertical="center"/>
    </xf>
    <xf numFmtId="0" fontId="11" fillId="0" borderId="17" xfId="291" applyFont="1" applyBorder="1" applyAlignment="1">
      <alignment vertical="center"/>
    </xf>
    <xf numFmtId="0" fontId="12" fillId="0" borderId="17" xfId="291" applyFont="1" applyBorder="1" applyAlignment="1">
      <alignment horizontal="left" vertical="center" wrapText="1"/>
    </xf>
    <xf numFmtId="0" fontId="43" fillId="0" borderId="17" xfId="291" applyFont="1" applyBorder="1" applyAlignment="1">
      <alignment horizontal="left" vertical="center" wrapText="1"/>
    </xf>
    <xf numFmtId="0" fontId="11" fillId="0" borderId="17" xfId="291" applyFont="1" applyBorder="1" applyAlignment="1">
      <alignment horizontal="left" vertical="center" wrapText="1"/>
    </xf>
    <xf numFmtId="0" fontId="12" fillId="0" borderId="17" xfId="291" applyFont="1" applyBorder="1" applyAlignment="1">
      <alignment vertical="center" wrapText="1"/>
    </xf>
    <xf numFmtId="0" fontId="11" fillId="0" borderId="17" xfId="291" applyFont="1" applyBorder="1" applyAlignment="1">
      <alignment vertical="center" wrapText="1"/>
    </xf>
    <xf numFmtId="0" fontId="12" fillId="0" borderId="17" xfId="291" applyFont="1" applyBorder="1" applyAlignment="1">
      <alignment horizontal="center" vertical="center" wrapText="1"/>
    </xf>
    <xf numFmtId="178" fontId="12" fillId="0" borderId="23" xfId="291" applyNumberFormat="1" applyFont="1" applyBorder="1" applyAlignment="1">
      <alignment horizontal="center" vertical="center" wrapText="1"/>
    </xf>
    <xf numFmtId="178" fontId="12" fillId="0" borderId="23" xfId="291" applyNumberFormat="1" applyFont="1" applyBorder="1" applyAlignment="1">
      <alignment horizontal="center" vertical="center"/>
    </xf>
    <xf numFmtId="49" fontId="1" fillId="0" borderId="22" xfId="291" applyNumberFormat="1" applyBorder="1" applyAlignment="1">
      <alignment horizontal="center" vertical="center"/>
    </xf>
    <xf numFmtId="0" fontId="1" fillId="0" borderId="22" xfId="291" applyBorder="1" applyAlignment="1">
      <alignment horizontal="center" vertical="center"/>
    </xf>
    <xf numFmtId="0" fontId="10" fillId="0" borderId="17" xfId="291" applyFont="1" applyBorder="1" applyAlignment="1">
      <alignment horizontal="justify" vertical="center" wrapText="1"/>
    </xf>
    <xf numFmtId="175" fontId="12" fillId="0" borderId="17" xfId="291" applyNumberFormat="1" applyFont="1" applyBorder="1" applyAlignment="1">
      <alignment horizontal="center" vertical="center" wrapText="1"/>
    </xf>
    <xf numFmtId="167" fontId="12" fillId="0" borderId="17" xfId="291" applyNumberFormat="1" applyFont="1" applyBorder="1" applyAlignment="1">
      <alignment vertical="center"/>
    </xf>
    <xf numFmtId="0" fontId="12" fillId="0" borderId="0" xfId="291" applyFont="1" applyAlignment="1">
      <alignment horizontal="center" vertical="center"/>
    </xf>
    <xf numFmtId="0" fontId="12" fillId="0" borderId="0" xfId="291" applyFont="1" applyAlignment="1">
      <alignment vertical="center"/>
    </xf>
    <xf numFmtId="0" fontId="1" fillId="0" borderId="0" xfId="291" applyAlignment="1">
      <alignment vertical="center" wrapText="1"/>
    </xf>
    <xf numFmtId="0" fontId="1" fillId="0" borderId="0" xfId="291" applyAlignment="1">
      <alignment vertical="center"/>
    </xf>
    <xf numFmtId="0" fontId="27" fillId="0" borderId="0" xfId="0" applyFont="1" applyAlignment="1">
      <alignment vertical="center"/>
    </xf>
    <xf numFmtId="0" fontId="41" fillId="0" borderId="0" xfId="0" applyFont="1" applyAlignment="1">
      <alignment horizontal="center" vertical="center"/>
    </xf>
    <xf numFmtId="0" fontId="41" fillId="0" borderId="0" xfId="0" applyFont="1" applyAlignment="1">
      <alignment vertical="center"/>
    </xf>
    <xf numFmtId="178" fontId="41" fillId="0" borderId="0" xfId="0" applyNumberFormat="1" applyFont="1" applyAlignment="1">
      <alignment horizontal="center" vertical="center"/>
    </xf>
    <xf numFmtId="178" fontId="40" fillId="0" borderId="0" xfId="0" applyNumberFormat="1" applyFont="1" applyAlignment="1">
      <alignment vertical="center"/>
    </xf>
    <xf numFmtId="0" fontId="2" fillId="0" borderId="17" xfId="68" applyFont="1" applyBorder="1" applyAlignment="1">
      <alignment horizontal="center" vertical="center" wrapText="1"/>
    </xf>
    <xf numFmtId="0" fontId="10" fillId="0" borderId="17" xfId="68" applyFont="1" applyBorder="1" applyAlignment="1">
      <alignment horizontal="left" vertical="center"/>
    </xf>
    <xf numFmtId="0" fontId="10" fillId="0" borderId="17" xfId="68" applyFont="1" applyBorder="1" applyAlignment="1">
      <alignment horizontal="center" vertical="center"/>
    </xf>
    <xf numFmtId="2" fontId="10" fillId="0" borderId="17" xfId="68" applyNumberFormat="1" applyFont="1" applyBorder="1" applyAlignment="1">
      <alignment horizontal="center" vertical="center"/>
    </xf>
    <xf numFmtId="178" fontId="10" fillId="0" borderId="17" xfId="68" applyNumberFormat="1" applyFont="1" applyBorder="1" applyAlignment="1">
      <alignment horizontal="center" vertical="center"/>
    </xf>
    <xf numFmtId="0" fontId="10" fillId="0" borderId="17" xfId="68" applyFont="1" applyBorder="1" applyAlignment="1">
      <alignment vertical="center"/>
    </xf>
    <xf numFmtId="0" fontId="1" fillId="0" borderId="17" xfId="68" applyBorder="1" applyAlignment="1">
      <alignment horizontal="center" vertical="center"/>
    </xf>
    <xf numFmtId="0" fontId="34" fillId="0" borderId="17" xfId="68" applyFont="1" applyBorder="1" applyAlignment="1">
      <alignment vertical="center" wrapText="1"/>
    </xf>
    <xf numFmtId="0" fontId="1" fillId="0" borderId="17" xfId="0" applyFont="1" applyBorder="1" applyAlignment="1">
      <alignment horizontal="center" vertical="center"/>
    </xf>
    <xf numFmtId="0" fontId="10" fillId="26" borderId="17" xfId="0" applyFont="1" applyFill="1" applyBorder="1" applyAlignment="1">
      <alignment horizontal="justify" vertical="center"/>
    </xf>
    <xf numFmtId="0" fontId="1" fillId="0" borderId="17" xfId="0" applyFont="1" applyBorder="1" applyAlignment="1">
      <alignment horizontal="center" vertical="center" wrapText="1"/>
    </xf>
    <xf numFmtId="2" fontId="1" fillId="0" borderId="17" xfId="284" applyNumberFormat="1" applyFont="1" applyFill="1" applyBorder="1" applyAlignment="1" applyProtection="1">
      <alignment horizontal="center" vertical="center"/>
    </xf>
    <xf numFmtId="178" fontId="1" fillId="0" borderId="17" xfId="284" applyNumberFormat="1" applyFont="1" applyFill="1" applyBorder="1" applyAlignment="1" applyProtection="1">
      <alignment horizontal="center" vertical="center"/>
    </xf>
    <xf numFmtId="178" fontId="1" fillId="0" borderId="17" xfId="0" applyNumberFormat="1" applyFont="1" applyBorder="1" applyAlignment="1">
      <alignment horizontal="center" vertical="center"/>
    </xf>
    <xf numFmtId="0" fontId="31" fillId="0" borderId="17" xfId="0" applyFont="1" applyBorder="1" applyAlignment="1">
      <alignment vertical="center"/>
    </xf>
    <xf numFmtId="0" fontId="1" fillId="26" borderId="17" xfId="0" applyFont="1" applyFill="1" applyBorder="1" applyAlignment="1">
      <alignment horizontal="justify" vertical="center"/>
    </xf>
    <xf numFmtId="0" fontId="1" fillId="26" borderId="17" xfId="0" applyFont="1" applyFill="1" applyBorder="1" applyAlignment="1">
      <alignment horizontal="justify" vertical="center" wrapText="1"/>
    </xf>
    <xf numFmtId="0" fontId="31" fillId="27" borderId="17" xfId="0" applyFont="1" applyFill="1" applyBorder="1" applyAlignment="1">
      <alignment horizontal="justify" vertical="center" wrapText="1"/>
    </xf>
    <xf numFmtId="0" fontId="1" fillId="27" borderId="17" xfId="0" applyFont="1" applyFill="1" applyBorder="1" applyAlignment="1">
      <alignment horizontal="justify" vertical="center" wrapText="1"/>
    </xf>
    <xf numFmtId="0" fontId="1" fillId="0" borderId="17" xfId="0" applyFont="1" applyBorder="1" applyAlignment="1">
      <alignment horizontal="left" vertical="center" wrapText="1"/>
    </xf>
    <xf numFmtId="0" fontId="1" fillId="0" borderId="17" xfId="0" applyFont="1" applyBorder="1" applyAlignment="1">
      <alignment vertical="center"/>
    </xf>
    <xf numFmtId="2" fontId="27" fillId="0" borderId="17" xfId="284" applyNumberFormat="1" applyFont="1" applyFill="1" applyBorder="1" applyAlignment="1" applyProtection="1">
      <alignment horizontal="center" vertical="center"/>
    </xf>
    <xf numFmtId="178" fontId="27" fillId="0" borderId="17" xfId="284" applyNumberFormat="1" applyFont="1" applyFill="1" applyBorder="1" applyAlignment="1" applyProtection="1">
      <alignment horizontal="center" vertical="center"/>
    </xf>
    <xf numFmtId="0" fontId="27" fillId="0" borderId="17" xfId="0" applyFont="1" applyBorder="1" applyAlignment="1">
      <alignment horizontal="center" vertical="center" wrapText="1"/>
    </xf>
    <xf numFmtId="0" fontId="27" fillId="26" borderId="17" xfId="0" applyFont="1" applyFill="1" applyBorder="1" applyAlignment="1">
      <alignment horizontal="justify" vertical="center"/>
    </xf>
    <xf numFmtId="0" fontId="1" fillId="0" borderId="17" xfId="68" applyBorder="1" applyAlignment="1">
      <alignment horizontal="center" vertical="center" wrapText="1"/>
    </xf>
    <xf numFmtId="0" fontId="1" fillId="0" borderId="17" xfId="68" applyBorder="1" applyAlignment="1">
      <alignment vertical="center"/>
    </xf>
    <xf numFmtId="0" fontId="30" fillId="0" borderId="17" xfId="68" applyFont="1" applyBorder="1" applyAlignment="1">
      <alignment vertical="center"/>
    </xf>
    <xf numFmtId="178" fontId="10" fillId="0" borderId="23" xfId="68" applyNumberFormat="1" applyFont="1" applyBorder="1" applyAlignment="1">
      <alignment horizontal="center" vertical="center" wrapText="1"/>
    </xf>
    <xf numFmtId="0" fontId="12" fillId="0" borderId="22" xfId="68" applyFont="1" applyBorder="1" applyAlignment="1">
      <alignment horizontal="center" vertical="center" wrapText="1"/>
    </xf>
    <xf numFmtId="0" fontId="1" fillId="0" borderId="22" xfId="0" applyFont="1" applyBorder="1" applyAlignment="1">
      <alignment horizontal="center" vertical="center"/>
    </xf>
    <xf numFmtId="178" fontId="1" fillId="0" borderId="23" xfId="0" applyNumberFormat="1" applyFont="1" applyBorder="1" applyAlignment="1">
      <alignment horizontal="center" vertical="center"/>
    </xf>
    <xf numFmtId="178" fontId="34" fillId="0" borderId="23" xfId="0" applyNumberFormat="1" applyFont="1" applyBorder="1" applyAlignment="1">
      <alignment horizontal="center" vertical="center"/>
    </xf>
    <xf numFmtId="0" fontId="27" fillId="0" borderId="22" xfId="0" applyFont="1" applyBorder="1" applyAlignment="1">
      <alignment horizontal="center" vertical="center"/>
    </xf>
    <xf numFmtId="178" fontId="27" fillId="0" borderId="23" xfId="68" applyNumberFormat="1" applyFont="1" applyBorder="1" applyAlignment="1">
      <alignment horizontal="center" vertical="center"/>
    </xf>
    <xf numFmtId="0" fontId="1" fillId="0" borderId="22" xfId="68" applyBorder="1" applyAlignment="1">
      <alignment horizontal="center" vertical="center" wrapText="1"/>
    </xf>
    <xf numFmtId="2" fontId="1" fillId="0" borderId="17" xfId="68" applyNumberFormat="1" applyBorder="1" applyAlignment="1">
      <alignment horizontal="center" vertical="center"/>
    </xf>
    <xf numFmtId="178" fontId="1" fillId="0" borderId="17" xfId="68" applyNumberFormat="1" applyBorder="1" applyAlignment="1">
      <alignment horizontal="center" vertical="center"/>
    </xf>
    <xf numFmtId="178" fontId="1" fillId="0" borderId="23" xfId="68" applyNumberFormat="1" applyBorder="1" applyAlignment="1">
      <alignment horizontal="center" vertical="center" wrapText="1"/>
    </xf>
    <xf numFmtId="178" fontId="1" fillId="0" borderId="23" xfId="68" applyNumberFormat="1" applyBorder="1" applyAlignment="1">
      <alignment horizontal="center" vertical="center"/>
    </xf>
    <xf numFmtId="2" fontId="27" fillId="0" borderId="0" xfId="0" applyNumberFormat="1" applyFont="1" applyAlignment="1">
      <alignment vertical="center"/>
    </xf>
    <xf numFmtId="178" fontId="27" fillId="0" borderId="0" xfId="0" applyNumberFormat="1" applyFont="1" applyAlignment="1">
      <alignment horizontal="center" vertical="center"/>
    </xf>
    <xf numFmtId="0" fontId="10" fillId="0" borderId="25" xfId="287" applyFont="1" applyBorder="1" applyAlignment="1">
      <alignment vertical="center"/>
    </xf>
    <xf numFmtId="178" fontId="39" fillId="0" borderId="0" xfId="0" applyNumberFormat="1" applyFont="1" applyAlignment="1">
      <alignment vertical="center"/>
    </xf>
    <xf numFmtId="44" fontId="10" fillId="0" borderId="15" xfId="288" applyFont="1" applyFill="1" applyBorder="1" applyAlignment="1">
      <alignment vertical="center"/>
    </xf>
    <xf numFmtId="0" fontId="45" fillId="0" borderId="0" xfId="0" applyFont="1" applyAlignment="1">
      <alignment vertical="center"/>
    </xf>
    <xf numFmtId="0" fontId="1" fillId="0" borderId="17" xfId="0" applyFont="1" applyBorder="1" applyAlignment="1">
      <alignment horizontal="justify" vertical="center" wrapText="1"/>
    </xf>
    <xf numFmtId="0" fontId="1" fillId="0" borderId="22" xfId="0" applyFont="1" applyBorder="1" applyAlignment="1">
      <alignment horizontal="center" vertical="center" wrapText="1"/>
    </xf>
    <xf numFmtId="178" fontId="1" fillId="0" borderId="23" xfId="274" applyNumberFormat="1" applyFont="1" applyFill="1" applyBorder="1" applyAlignment="1">
      <alignment horizontal="center" vertical="center" wrapText="1"/>
    </xf>
    <xf numFmtId="178" fontId="27" fillId="0" borderId="17" xfId="0" applyNumberFormat="1" applyFont="1" applyBorder="1" applyAlignment="1">
      <alignment horizontal="center" vertical="center"/>
    </xf>
    <xf numFmtId="0" fontId="1" fillId="0" borderId="44" xfId="0" applyFont="1" applyBorder="1" applyAlignment="1">
      <alignment horizontal="center" vertical="center" wrapText="1"/>
    </xf>
    <xf numFmtId="0" fontId="1" fillId="0" borderId="14" xfId="0" applyFont="1" applyBorder="1" applyAlignment="1">
      <alignment horizontal="justify" vertical="center" wrapText="1"/>
    </xf>
    <xf numFmtId="0" fontId="10" fillId="0" borderId="17" xfId="68" applyFont="1" applyBorder="1" applyAlignment="1">
      <alignment horizontal="center" vertical="center" wrapText="1"/>
    </xf>
    <xf numFmtId="0" fontId="1" fillId="0" borderId="17" xfId="68" applyBorder="1" applyAlignment="1">
      <alignment horizontal="left" vertical="center"/>
    </xf>
    <xf numFmtId="0" fontId="0" fillId="0" borderId="0" xfId="0" applyAlignment="1">
      <alignment wrapText="1"/>
    </xf>
    <xf numFmtId="0" fontId="10" fillId="0" borderId="17" xfId="68" applyFont="1" applyBorder="1" applyAlignment="1">
      <alignment horizontal="left" vertical="center" wrapText="1"/>
    </xf>
    <xf numFmtId="2" fontId="1" fillId="0" borderId="17" xfId="68" applyNumberFormat="1" applyBorder="1" applyAlignment="1">
      <alignment horizontal="center" vertical="center" wrapText="1"/>
    </xf>
    <xf numFmtId="178" fontId="1" fillId="0" borderId="17" xfId="68" applyNumberFormat="1" applyBorder="1" applyAlignment="1">
      <alignment horizontal="center" vertical="center" wrapText="1"/>
    </xf>
    <xf numFmtId="0" fontId="28" fillId="0" borderId="0" xfId="0" applyFont="1" applyAlignment="1">
      <alignment wrapText="1"/>
    </xf>
    <xf numFmtId="0" fontId="1" fillId="0" borderId="17" xfId="68" applyBorder="1" applyAlignment="1">
      <alignment horizontal="left" vertical="center" wrapText="1"/>
    </xf>
    <xf numFmtId="0" fontId="10" fillId="0" borderId="25" xfId="287" applyFont="1" applyBorder="1" applyAlignment="1">
      <alignment vertical="center" wrapText="1"/>
    </xf>
    <xf numFmtId="178" fontId="39" fillId="0" borderId="0" xfId="0" applyNumberFormat="1" applyFont="1" applyAlignment="1">
      <alignment vertical="center" wrapText="1"/>
    </xf>
    <xf numFmtId="178" fontId="10" fillId="0" borderId="15" xfId="288" applyNumberFormat="1" applyFont="1" applyFill="1" applyBorder="1" applyAlignment="1">
      <alignment vertical="center" wrapText="1"/>
    </xf>
    <xf numFmtId="0" fontId="45" fillId="0" borderId="0" xfId="0" applyFont="1" applyAlignment="1">
      <alignment vertical="center" wrapText="1"/>
    </xf>
    <xf numFmtId="0" fontId="10" fillId="0" borderId="3" xfId="287" applyFont="1" applyBorder="1" applyAlignment="1">
      <alignment vertical="center" wrapText="1"/>
    </xf>
    <xf numFmtId="0" fontId="47" fillId="0" borderId="0" xfId="0" applyFont="1" applyAlignment="1">
      <alignment vertical="center" wrapText="1"/>
    </xf>
    <xf numFmtId="2" fontId="27" fillId="0" borderId="0" xfId="0" applyNumberFormat="1" applyFont="1" applyAlignment="1">
      <alignment vertical="center" wrapText="1"/>
    </xf>
    <xf numFmtId="178" fontId="40" fillId="0" borderId="0" xfId="0" applyNumberFormat="1" applyFont="1" applyAlignment="1">
      <alignment vertical="center" wrapText="1"/>
    </xf>
    <xf numFmtId="178" fontId="27" fillId="0" borderId="0" xfId="0" applyNumberFormat="1" applyFont="1" applyAlignment="1">
      <alignment horizontal="center" vertical="center" wrapText="1"/>
    </xf>
    <xf numFmtId="178" fontId="27" fillId="0" borderId="0" xfId="0" applyNumberFormat="1" applyFont="1" applyAlignment="1">
      <alignment vertical="center" wrapText="1"/>
    </xf>
    <xf numFmtId="2" fontId="28" fillId="0" borderId="0" xfId="0" applyNumberFormat="1" applyFont="1" applyAlignment="1">
      <alignment wrapText="1"/>
    </xf>
    <xf numFmtId="178" fontId="28" fillId="0" borderId="0" xfId="0" applyNumberFormat="1" applyFont="1" applyAlignment="1">
      <alignment horizontal="center" vertical="center" wrapText="1"/>
    </xf>
    <xf numFmtId="0" fontId="11" fillId="0" borderId="22" xfId="68" applyFont="1" applyBorder="1" applyAlignment="1">
      <alignment horizontal="center" vertical="center" wrapText="1"/>
    </xf>
    <xf numFmtId="0" fontId="48" fillId="0" borderId="17" xfId="68" applyFont="1" applyBorder="1" applyAlignment="1">
      <alignment vertical="center" wrapText="1"/>
    </xf>
    <xf numFmtId="0" fontId="42" fillId="0" borderId="0" xfId="0" applyFont="1" applyAlignment="1">
      <alignment vertical="center"/>
    </xf>
    <xf numFmtId="49" fontId="10" fillId="0" borderId="22" xfId="291" applyNumberFormat="1" applyFont="1" applyBorder="1" applyAlignment="1">
      <alignment horizontal="center" vertical="center" wrapText="1"/>
    </xf>
    <xf numFmtId="49" fontId="10" fillId="0" borderId="22" xfId="291" applyNumberFormat="1" applyFont="1" applyBorder="1" applyAlignment="1">
      <alignment horizontal="center" vertical="center"/>
    </xf>
    <xf numFmtId="0" fontId="10" fillId="0" borderId="22" xfId="291" applyFont="1" applyBorder="1" applyAlignment="1">
      <alignment horizontal="center" vertical="center"/>
    </xf>
    <xf numFmtId="176" fontId="10" fillId="26" borderId="22" xfId="291" applyNumberFormat="1" applyFont="1" applyFill="1" applyBorder="1" applyAlignment="1">
      <alignment horizontal="center" vertical="center"/>
    </xf>
    <xf numFmtId="49" fontId="10" fillId="0" borderId="0" xfId="291" applyNumberFormat="1" applyFont="1" applyAlignment="1">
      <alignment horizontal="center" vertical="center"/>
    </xf>
    <xf numFmtId="1" fontId="10" fillId="0" borderId="22" xfId="291" applyNumberFormat="1" applyFont="1" applyBorder="1" applyAlignment="1">
      <alignment horizontal="center" vertical="center"/>
    </xf>
    <xf numFmtId="0" fontId="10" fillId="0" borderId="47" xfId="291" applyFont="1" applyBorder="1" applyAlignment="1">
      <alignment horizontal="center" vertical="center"/>
    </xf>
    <xf numFmtId="0" fontId="11" fillId="0" borderId="13" xfId="291" applyFont="1" applyBorder="1" applyAlignment="1">
      <alignment vertical="center"/>
    </xf>
    <xf numFmtId="0" fontId="12" fillId="0" borderId="13" xfId="291" applyFont="1" applyBorder="1" applyAlignment="1">
      <alignment horizontal="center" vertical="center"/>
    </xf>
    <xf numFmtId="167" fontId="12" fillId="0" borderId="13" xfId="291" applyNumberFormat="1" applyFont="1" applyBorder="1" applyAlignment="1">
      <alignment vertical="center"/>
    </xf>
    <xf numFmtId="178" fontId="12" fillId="0" borderId="48" xfId="291" applyNumberFormat="1" applyFont="1" applyBorder="1" applyAlignment="1">
      <alignment horizontal="center" vertical="center"/>
    </xf>
    <xf numFmtId="174" fontId="27" fillId="0" borderId="0" xfId="0" applyNumberFormat="1" applyFont="1" applyAlignment="1">
      <alignment horizontal="center" vertical="center"/>
    </xf>
    <xf numFmtId="0" fontId="27" fillId="0" borderId="0" xfId="0" applyFont="1" applyAlignment="1">
      <alignment horizontal="center" vertical="center"/>
    </xf>
    <xf numFmtId="0" fontId="1" fillId="0" borderId="0" xfId="0" applyFont="1" applyAlignment="1">
      <alignment vertical="center"/>
    </xf>
    <xf numFmtId="173" fontId="1" fillId="0" borderId="17" xfId="0" applyNumberFormat="1" applyFont="1" applyBorder="1" applyAlignment="1">
      <alignment horizontal="center" vertical="center"/>
    </xf>
    <xf numFmtId="2" fontId="1" fillId="0" borderId="17" xfId="0" applyNumberFormat="1" applyFont="1" applyBorder="1" applyAlignment="1">
      <alignment horizontal="center" vertical="center"/>
    </xf>
    <xf numFmtId="0" fontId="10" fillId="0" borderId="17" xfId="68" applyFont="1" applyBorder="1" applyAlignment="1">
      <alignment vertical="center" wrapText="1"/>
    </xf>
    <xf numFmtId="0" fontId="1" fillId="27" borderId="17" xfId="0" applyFont="1" applyFill="1" applyBorder="1" applyAlignment="1">
      <alignment horizontal="center" vertical="center"/>
    </xf>
    <xf numFmtId="0" fontId="10" fillId="0" borderId="17" xfId="287" applyFont="1" applyBorder="1" applyAlignment="1">
      <alignment horizontal="left" vertical="center" wrapText="1"/>
    </xf>
    <xf numFmtId="0" fontId="1" fillId="27" borderId="17" xfId="0" applyFont="1" applyFill="1" applyBorder="1" applyAlignment="1">
      <alignment horizontal="center" vertical="center" wrapText="1"/>
    </xf>
    <xf numFmtId="2" fontId="1" fillId="27" borderId="17" xfId="284" applyNumberFormat="1" applyFont="1" applyFill="1" applyBorder="1" applyAlignment="1" applyProtection="1">
      <alignment horizontal="center" vertical="center"/>
    </xf>
    <xf numFmtId="0" fontId="1" fillId="0" borderId="17" xfId="287" applyBorder="1" applyAlignment="1">
      <alignment horizontal="left" vertical="center" wrapText="1"/>
    </xf>
    <xf numFmtId="0" fontId="31" fillId="0" borderId="17" xfId="0" applyFont="1" applyBorder="1" applyAlignment="1">
      <alignment horizontal="justify" vertical="center" wrapText="1"/>
    </xf>
    <xf numFmtId="0" fontId="10" fillId="26" borderId="17" xfId="0" applyFont="1" applyFill="1" applyBorder="1" applyAlignment="1">
      <alignment horizontal="justify" vertical="center" wrapText="1"/>
    </xf>
    <xf numFmtId="0" fontId="10" fillId="27" borderId="17" xfId="0" applyFont="1" applyFill="1" applyBorder="1" applyAlignment="1">
      <alignment horizontal="justify" vertical="center" wrapText="1"/>
    </xf>
    <xf numFmtId="0" fontId="1" fillId="27" borderId="22" xfId="0" applyFont="1" applyFill="1" applyBorder="1" applyAlignment="1">
      <alignment horizontal="center" vertical="center"/>
    </xf>
    <xf numFmtId="0" fontId="29" fillId="0" borderId="17" xfId="68" applyFont="1" applyBorder="1" applyAlignment="1">
      <alignment horizontal="left" vertical="center"/>
    </xf>
    <xf numFmtId="0" fontId="29" fillId="27" borderId="17" xfId="0" applyFont="1" applyFill="1" applyBorder="1" applyAlignment="1">
      <alignment horizontal="justify" vertical="center" wrapText="1"/>
    </xf>
    <xf numFmtId="178" fontId="1" fillId="27" borderId="17" xfId="284" applyNumberFormat="1" applyFont="1" applyFill="1" applyBorder="1" applyAlignment="1" applyProtection="1">
      <alignment horizontal="center" vertical="center"/>
    </xf>
    <xf numFmtId="178" fontId="1" fillId="27" borderId="23" xfId="0" applyNumberFormat="1" applyFont="1" applyFill="1" applyBorder="1" applyAlignment="1">
      <alignment horizontal="center" vertical="center"/>
    </xf>
    <xf numFmtId="0" fontId="10" fillId="0" borderId="22" xfId="0" applyFont="1" applyBorder="1" applyAlignment="1">
      <alignment horizontal="center" vertical="center"/>
    </xf>
    <xf numFmtId="173" fontId="10" fillId="0" borderId="17" xfId="0" applyNumberFormat="1" applyFont="1" applyBorder="1" applyAlignment="1">
      <alignment horizontal="center" vertical="center"/>
    </xf>
    <xf numFmtId="2" fontId="10" fillId="0" borderId="17" xfId="0" applyNumberFormat="1" applyFont="1" applyBorder="1" applyAlignment="1">
      <alignment horizontal="center" vertical="center"/>
    </xf>
    <xf numFmtId="178" fontId="10" fillId="0" borderId="17" xfId="0" applyNumberFormat="1" applyFont="1" applyBorder="1" applyAlignment="1">
      <alignment horizontal="center" vertical="center"/>
    </xf>
    <xf numFmtId="0" fontId="10" fillId="0" borderId="0" xfId="0" applyFont="1" applyAlignment="1">
      <alignment vertical="center"/>
    </xf>
    <xf numFmtId="0" fontId="10" fillId="0" borderId="22" xfId="68" applyFont="1" applyBorder="1" applyAlignment="1">
      <alignment horizontal="center" vertical="center" wrapText="1"/>
    </xf>
    <xf numFmtId="0" fontId="39" fillId="0" borderId="0" xfId="0" applyFont="1" applyAlignment="1">
      <alignment vertical="center"/>
    </xf>
    <xf numFmtId="0" fontId="10" fillId="27" borderId="22" xfId="0" applyFont="1" applyFill="1" applyBorder="1" applyAlignment="1">
      <alignment horizontal="center" vertical="center"/>
    </xf>
    <xf numFmtId="0" fontId="10" fillId="27" borderId="17" xfId="0" applyFont="1" applyFill="1" applyBorder="1" applyAlignment="1">
      <alignment horizontal="center" vertical="center" wrapText="1"/>
    </xf>
    <xf numFmtId="2" fontId="10" fillId="27" borderId="17" xfId="284" applyNumberFormat="1" applyFont="1" applyFill="1" applyBorder="1" applyAlignment="1" applyProtection="1">
      <alignment horizontal="center" vertical="center"/>
    </xf>
    <xf numFmtId="178" fontId="10" fillId="27" borderId="17" xfId="284" applyNumberFormat="1" applyFont="1" applyFill="1" applyBorder="1" applyAlignment="1" applyProtection="1">
      <alignment horizontal="center" vertical="center"/>
    </xf>
    <xf numFmtId="178" fontId="10" fillId="27" borderId="23" xfId="0" applyNumberFormat="1" applyFont="1" applyFill="1" applyBorder="1" applyAlignment="1">
      <alignment horizontal="center" vertical="center"/>
    </xf>
    <xf numFmtId="0" fontId="10" fillId="0" borderId="0" xfId="0" applyFont="1" applyAlignment="1">
      <alignment vertical="center" wrapText="1"/>
    </xf>
    <xf numFmtId="0" fontId="10" fillId="0" borderId="17" xfId="0" applyFont="1" applyBorder="1" applyAlignment="1">
      <alignment horizontal="left" vertical="center" wrapText="1"/>
    </xf>
    <xf numFmtId="0" fontId="34" fillId="0" borderId="17" xfId="0" applyFont="1" applyBorder="1" applyAlignment="1">
      <alignment horizontal="left" vertical="center" wrapText="1"/>
    </xf>
    <xf numFmtId="0" fontId="30" fillId="0" borderId="17" xfId="0" applyFont="1" applyBorder="1" applyAlignment="1">
      <alignment horizontal="center" vertical="center" wrapText="1"/>
    </xf>
    <xf numFmtId="2" fontId="30" fillId="27" borderId="17" xfId="284" applyNumberFormat="1" applyFont="1" applyFill="1" applyBorder="1" applyAlignment="1" applyProtection="1">
      <alignment horizontal="center" vertical="center"/>
    </xf>
    <xf numFmtId="0" fontId="30" fillId="0" borderId="17" xfId="0" applyFont="1" applyBorder="1" applyAlignment="1">
      <alignment horizontal="left" vertical="center" wrapText="1"/>
    </xf>
    <xf numFmtId="0" fontId="1" fillId="27" borderId="17" xfId="0" applyFont="1" applyFill="1" applyBorder="1" applyAlignment="1">
      <alignment horizontal="left" vertical="center" wrapText="1"/>
    </xf>
    <xf numFmtId="0" fontId="10" fillId="27" borderId="17" xfId="0" applyFont="1" applyFill="1" applyBorder="1" applyAlignment="1">
      <alignment horizontal="left" vertical="center" wrapText="1"/>
    </xf>
    <xf numFmtId="0" fontId="10" fillId="26" borderId="17" xfId="0" applyFont="1" applyFill="1" applyBorder="1" applyAlignment="1">
      <alignment horizontal="left" vertical="center" wrapText="1"/>
    </xf>
    <xf numFmtId="0" fontId="34" fillId="26" borderId="17" xfId="0" applyFont="1" applyFill="1" applyBorder="1" applyAlignment="1">
      <alignment horizontal="left" vertical="center" wrapText="1"/>
    </xf>
    <xf numFmtId="0" fontId="30" fillId="27" borderId="22" xfId="0" applyFont="1" applyFill="1" applyBorder="1" applyAlignment="1">
      <alignment horizontal="center" vertical="center"/>
    </xf>
    <xf numFmtId="178" fontId="30" fillId="0" borderId="17" xfId="0" applyNumberFormat="1" applyFont="1" applyBorder="1" applyAlignment="1">
      <alignment horizontal="center" vertical="center"/>
    </xf>
    <xf numFmtId="178" fontId="30" fillId="27" borderId="23" xfId="0" applyNumberFormat="1" applyFont="1" applyFill="1" applyBorder="1" applyAlignment="1">
      <alignment horizontal="center" vertical="center"/>
    </xf>
    <xf numFmtId="178" fontId="1" fillId="0" borderId="17" xfId="284" applyNumberFormat="1" applyFont="1" applyFill="1" applyBorder="1" applyAlignment="1">
      <alignment horizontal="center" vertical="center"/>
    </xf>
    <xf numFmtId="178" fontId="10" fillId="0" borderId="17" xfId="284" applyNumberFormat="1" applyFont="1" applyFill="1" applyBorder="1" applyAlignment="1">
      <alignment horizontal="center" vertical="center"/>
    </xf>
    <xf numFmtId="0" fontId="10" fillId="0" borderId="17" xfId="0" applyFont="1" applyBorder="1" applyAlignment="1">
      <alignment horizontal="center" vertical="center" wrapText="1"/>
    </xf>
    <xf numFmtId="178" fontId="42" fillId="0" borderId="17" xfId="0" applyNumberFormat="1" applyFont="1" applyBorder="1" applyAlignment="1">
      <alignment horizontal="center" vertical="center"/>
    </xf>
    <xf numFmtId="178" fontId="1" fillId="0" borderId="23" xfId="284" applyNumberFormat="1" applyFont="1" applyFill="1" applyBorder="1" applyAlignment="1" applyProtection="1">
      <alignment horizontal="center" vertical="center"/>
    </xf>
    <xf numFmtId="0" fontId="10" fillId="27" borderId="17" xfId="0" applyFont="1" applyFill="1" applyBorder="1" applyAlignment="1">
      <alignment horizontal="center" vertical="center"/>
    </xf>
    <xf numFmtId="0" fontId="1" fillId="26" borderId="17" xfId="0" applyFont="1" applyFill="1" applyBorder="1" applyAlignment="1">
      <alignment horizontal="left" vertical="center" wrapText="1"/>
    </xf>
    <xf numFmtId="0" fontId="12" fillId="26" borderId="17" xfId="291" applyFont="1" applyFill="1" applyBorder="1" applyAlignment="1">
      <alignment horizontal="left" vertical="center" wrapText="1"/>
    </xf>
    <xf numFmtId="0" fontId="50" fillId="0" borderId="17" xfId="291" applyFont="1" applyBorder="1" applyAlignment="1">
      <alignment vertical="center" wrapText="1"/>
    </xf>
    <xf numFmtId="0" fontId="34" fillId="27" borderId="17" xfId="0" applyFont="1" applyFill="1" applyBorder="1" applyAlignment="1">
      <alignment horizontal="left" vertical="center" wrapText="1"/>
    </xf>
    <xf numFmtId="0" fontId="27" fillId="0" borderId="17" xfId="68" applyFont="1" applyBorder="1" applyAlignment="1">
      <alignment vertical="center"/>
    </xf>
    <xf numFmtId="0" fontId="27" fillId="0" borderId="17" xfId="68" applyFont="1" applyBorder="1" applyAlignment="1">
      <alignment horizontal="center" vertical="center"/>
    </xf>
    <xf numFmtId="2" fontId="27" fillId="0" borderId="17" xfId="68" applyNumberFormat="1" applyFont="1" applyBorder="1" applyAlignment="1">
      <alignment horizontal="center" vertical="center"/>
    </xf>
    <xf numFmtId="0" fontId="42" fillId="0" borderId="17" xfId="68" applyFont="1" applyBorder="1" applyAlignment="1">
      <alignment vertical="center"/>
    </xf>
    <xf numFmtId="0" fontId="27" fillId="0" borderId="17" xfId="68" applyFont="1" applyBorder="1" applyAlignment="1">
      <alignment vertical="center" wrapText="1"/>
    </xf>
    <xf numFmtId="0" fontId="27" fillId="0" borderId="22" xfId="68" applyFont="1" applyBorder="1" applyAlignment="1">
      <alignment horizontal="center" vertical="center" wrapText="1"/>
    </xf>
    <xf numFmtId="178" fontId="1" fillId="27" borderId="17" xfId="0" applyNumberFormat="1" applyFont="1" applyFill="1" applyBorder="1" applyAlignment="1">
      <alignment horizontal="center" vertical="center"/>
    </xf>
    <xf numFmtId="178" fontId="1" fillId="0" borderId="23" xfId="0" applyNumberFormat="1" applyFont="1" applyBorder="1" applyAlignment="1">
      <alignment horizontal="center" vertical="center" wrapText="1"/>
    </xf>
    <xf numFmtId="178" fontId="27" fillId="0" borderId="17" xfId="68" applyNumberFormat="1" applyFont="1" applyBorder="1" applyAlignment="1">
      <alignment horizontal="center" vertical="center"/>
    </xf>
    <xf numFmtId="178" fontId="27" fillId="0" borderId="23" xfId="68" applyNumberFormat="1" applyFont="1" applyBorder="1" applyAlignment="1">
      <alignment horizontal="center" vertical="center" wrapText="1"/>
    </xf>
    <xf numFmtId="0" fontId="42" fillId="0" borderId="22" xfId="68" applyFont="1" applyBorder="1" applyAlignment="1">
      <alignment horizontal="center" vertical="center" wrapText="1"/>
    </xf>
    <xf numFmtId="0" fontId="42" fillId="0" borderId="17" xfId="68" applyFont="1" applyBorder="1" applyAlignment="1">
      <alignment horizontal="center" vertical="center"/>
    </xf>
    <xf numFmtId="2" fontId="42" fillId="0" borderId="17" xfId="68" applyNumberFormat="1" applyFont="1" applyBorder="1" applyAlignment="1">
      <alignment horizontal="center" vertical="center"/>
    </xf>
    <xf numFmtId="178" fontId="42" fillId="0" borderId="17" xfId="68" applyNumberFormat="1" applyFont="1" applyBorder="1" applyAlignment="1">
      <alignment horizontal="center" vertical="center"/>
    </xf>
    <xf numFmtId="178" fontId="42" fillId="0" borderId="23" xfId="68" applyNumberFormat="1" applyFont="1" applyBorder="1" applyAlignment="1">
      <alignment horizontal="center" vertical="center" wrapText="1"/>
    </xf>
    <xf numFmtId="178" fontId="10" fillId="27" borderId="17" xfId="0" applyNumberFormat="1" applyFont="1" applyFill="1" applyBorder="1" applyAlignment="1">
      <alignment horizontal="center" vertical="center"/>
    </xf>
    <xf numFmtId="178" fontId="10" fillId="0" borderId="23" xfId="0" applyNumberFormat="1" applyFont="1" applyBorder="1" applyAlignment="1">
      <alignment horizontal="center" vertical="center" wrapText="1"/>
    </xf>
    <xf numFmtId="0" fontId="12" fillId="26" borderId="17" xfId="291" applyFont="1" applyFill="1" applyBorder="1" applyAlignment="1">
      <alignment horizontal="center" vertical="center" wrapText="1"/>
    </xf>
    <xf numFmtId="1" fontId="12" fillId="29" borderId="17" xfId="291" applyNumberFormat="1" applyFont="1" applyFill="1" applyBorder="1" applyAlignment="1">
      <alignment horizontal="center" vertical="center"/>
    </xf>
    <xf numFmtId="178" fontId="41" fillId="29" borderId="17" xfId="0" applyNumberFormat="1" applyFont="1" applyFill="1" applyBorder="1" applyAlignment="1">
      <alignment horizontal="center" vertical="center"/>
    </xf>
    <xf numFmtId="178" fontId="12" fillId="29" borderId="23" xfId="291" applyNumberFormat="1" applyFont="1" applyFill="1" applyBorder="1" applyAlignment="1">
      <alignment horizontal="center" vertical="center"/>
    </xf>
    <xf numFmtId="0" fontId="48" fillId="27" borderId="17" xfId="0" applyFont="1" applyFill="1" applyBorder="1" applyAlignment="1">
      <alignment horizontal="justify" vertical="center" wrapText="1"/>
    </xf>
    <xf numFmtId="0" fontId="51" fillId="0" borderId="17" xfId="68" applyFont="1" applyBorder="1" applyAlignment="1">
      <alignment vertical="center" wrapText="1"/>
    </xf>
    <xf numFmtId="166" fontId="10" fillId="0" borderId="17" xfId="68" applyNumberFormat="1" applyFont="1" applyBorder="1" applyAlignment="1">
      <alignment horizontal="left" vertical="center" wrapText="1"/>
    </xf>
    <xf numFmtId="166" fontId="1" fillId="0" borderId="17" xfId="68" applyNumberFormat="1" applyBorder="1" applyAlignment="1">
      <alignment horizontal="left" vertical="center" wrapText="1"/>
    </xf>
    <xf numFmtId="0" fontId="10" fillId="0" borderId="25" xfId="287" applyFont="1" applyBorder="1" applyAlignment="1">
      <alignment horizontal="left" vertical="center" wrapText="1"/>
    </xf>
    <xf numFmtId="0" fontId="10" fillId="0" borderId="17" xfId="287" applyFont="1" applyBorder="1" applyAlignment="1">
      <alignment horizontal="center" vertical="center"/>
    </xf>
    <xf numFmtId="0" fontId="10" fillId="26" borderId="17" xfId="287" applyFont="1" applyFill="1" applyBorder="1" applyAlignment="1">
      <alignment horizontal="left" vertical="center" wrapText="1"/>
    </xf>
    <xf numFmtId="0" fontId="1" fillId="0" borderId="17" xfId="287" applyBorder="1" applyAlignment="1">
      <alignment horizontal="justify" vertical="center" wrapText="1"/>
    </xf>
    <xf numFmtId="0" fontId="10" fillId="0" borderId="17" xfId="287" applyFont="1" applyBorder="1" applyAlignment="1">
      <alignment horizontal="center" vertical="center" wrapText="1"/>
    </xf>
    <xf numFmtId="0" fontId="1" fillId="0" borderId="17" xfId="287" applyBorder="1" applyAlignment="1">
      <alignment horizontal="center" vertical="center" wrapText="1"/>
    </xf>
    <xf numFmtId="0" fontId="29" fillId="26" borderId="22" xfId="287" applyFont="1" applyFill="1" applyBorder="1" applyAlignment="1">
      <alignment horizontal="center" vertical="center" wrapText="1"/>
    </xf>
    <xf numFmtId="0" fontId="29" fillId="0" borderId="22" xfId="287" applyFont="1" applyBorder="1" applyAlignment="1">
      <alignment horizontal="center" vertical="center" wrapText="1"/>
    </xf>
    <xf numFmtId="0" fontId="10" fillId="0" borderId="22" xfId="287" applyFont="1" applyBorder="1" applyAlignment="1">
      <alignment horizontal="center" vertical="center" wrapText="1"/>
    </xf>
    <xf numFmtId="0" fontId="1" fillId="0" borderId="22" xfId="287" applyBorder="1" applyAlignment="1">
      <alignment horizontal="center" vertical="center" wrapText="1"/>
    </xf>
    <xf numFmtId="1" fontId="10" fillId="0" borderId="18" xfId="287" applyNumberFormat="1" applyFont="1" applyBorder="1" applyAlignment="1">
      <alignment horizontal="center" vertical="center"/>
    </xf>
    <xf numFmtId="0" fontId="10" fillId="0" borderId="18" xfId="287" applyFont="1" applyBorder="1" applyAlignment="1">
      <alignment horizontal="center" vertical="center" wrapText="1"/>
    </xf>
    <xf numFmtId="0" fontId="1" fillId="0" borderId="18" xfId="287" applyBorder="1" applyAlignment="1">
      <alignment horizontal="center" vertical="center" wrapText="1"/>
    </xf>
    <xf numFmtId="0" fontId="1" fillId="0" borderId="44" xfId="287" applyBorder="1" applyAlignment="1">
      <alignment horizontal="center" vertical="center" wrapText="1"/>
    </xf>
    <xf numFmtId="0" fontId="1" fillId="0" borderId="14" xfId="287" applyBorder="1" applyAlignment="1">
      <alignment horizontal="left" vertical="center" wrapText="1"/>
    </xf>
    <xf numFmtId="0" fontId="1" fillId="0" borderId="14" xfId="287" applyBorder="1" applyAlignment="1">
      <alignment horizontal="center" vertical="center" wrapText="1"/>
    </xf>
    <xf numFmtId="0" fontId="1" fillId="0" borderId="16" xfId="287" applyBorder="1" applyAlignment="1">
      <alignment horizontal="center" vertical="center" wrapText="1"/>
    </xf>
    <xf numFmtId="178" fontId="10" fillId="0" borderId="23" xfId="287" applyNumberFormat="1" applyFont="1" applyBorder="1" applyAlignment="1">
      <alignment horizontal="center"/>
    </xf>
    <xf numFmtId="178" fontId="1" fillId="0" borderId="23" xfId="287" applyNumberFormat="1" applyBorder="1" applyAlignment="1">
      <alignment horizontal="center"/>
    </xf>
    <xf numFmtId="178" fontId="1" fillId="0" borderId="45" xfId="287" applyNumberFormat="1" applyBorder="1" applyAlignment="1">
      <alignment horizontal="center"/>
    </xf>
    <xf numFmtId="0" fontId="47" fillId="0" borderId="0" xfId="0" applyFont="1"/>
    <xf numFmtId="0" fontId="27" fillId="0" borderId="0" xfId="0" applyFont="1"/>
    <xf numFmtId="2" fontId="27" fillId="0" borderId="0" xfId="0" applyNumberFormat="1" applyFont="1"/>
    <xf numFmtId="44" fontId="27" fillId="0" borderId="0" xfId="0" applyNumberFormat="1" applyFont="1" applyAlignment="1">
      <alignment horizontal="center" vertical="center"/>
    </xf>
    <xf numFmtId="0" fontId="51" fillId="26" borderId="17" xfId="287" applyFont="1" applyFill="1" applyBorder="1" applyAlignment="1">
      <alignment horizontal="left" vertical="center" wrapText="1"/>
    </xf>
    <xf numFmtId="0" fontId="34" fillId="0" borderId="17" xfId="287" applyFont="1" applyBorder="1" applyAlignment="1">
      <alignment horizontal="left" vertical="center" wrapText="1"/>
    </xf>
    <xf numFmtId="167" fontId="1" fillId="0" borderId="23" xfId="287" applyNumberFormat="1" applyBorder="1" applyAlignment="1">
      <alignment vertical="center"/>
    </xf>
    <xf numFmtId="178" fontId="1" fillId="0" borderId="23" xfId="287" applyNumberFormat="1" applyBorder="1" applyAlignment="1">
      <alignment horizontal="center" vertical="center"/>
    </xf>
    <xf numFmtId="178" fontId="10" fillId="0" borderId="23" xfId="287" applyNumberFormat="1" applyFont="1" applyBorder="1" applyAlignment="1">
      <alignment horizontal="center" vertical="center"/>
    </xf>
    <xf numFmtId="0" fontId="31" fillId="0" borderId="17" xfId="287" applyFont="1" applyBorder="1" applyAlignment="1">
      <alignment horizontal="left" vertical="center" wrapText="1"/>
    </xf>
    <xf numFmtId="0" fontId="1" fillId="0" borderId="17" xfId="287" applyBorder="1" applyAlignment="1">
      <alignment vertical="center"/>
    </xf>
    <xf numFmtId="0" fontId="1" fillId="0" borderId="18" xfId="287" applyBorder="1" applyAlignment="1">
      <alignment vertical="center"/>
    </xf>
    <xf numFmtId="178" fontId="1" fillId="0" borderId="45" xfId="287" applyNumberFormat="1" applyBorder="1" applyAlignment="1">
      <alignment horizontal="center" vertical="center"/>
    </xf>
    <xf numFmtId="0" fontId="27" fillId="0" borderId="35" xfId="0" applyFont="1" applyBorder="1" applyAlignment="1">
      <alignment horizontal="center" vertical="center" wrapText="1"/>
    </xf>
    <xf numFmtId="2" fontId="27" fillId="0" borderId="35" xfId="0" applyNumberFormat="1" applyFont="1" applyBorder="1" applyAlignment="1">
      <alignment horizontal="center" vertical="center" wrapText="1"/>
    </xf>
    <xf numFmtId="0" fontId="27" fillId="0" borderId="57" xfId="0" applyFont="1" applyBorder="1" applyAlignment="1">
      <alignment horizontal="center" vertical="center" wrapText="1"/>
    </xf>
    <xf numFmtId="0" fontId="27" fillId="0" borderId="58" xfId="0" applyFont="1" applyBorder="1" applyAlignment="1">
      <alignment vertical="center" wrapText="1"/>
    </xf>
    <xf numFmtId="44" fontId="1" fillId="0" borderId="0" xfId="287" applyNumberFormat="1" applyAlignment="1">
      <alignment vertical="center"/>
    </xf>
    <xf numFmtId="0" fontId="27" fillId="0" borderId="19" xfId="0" applyFont="1" applyBorder="1" applyAlignment="1">
      <alignment horizontal="center" vertical="center" wrapText="1"/>
    </xf>
    <xf numFmtId="178" fontId="27" fillId="0" borderId="17" xfId="0" applyNumberFormat="1" applyFont="1" applyBorder="1" applyAlignment="1">
      <alignment horizontal="center" vertical="center" wrapText="1"/>
    </xf>
    <xf numFmtId="178" fontId="27" fillId="0" borderId="18"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14" xfId="0" applyFont="1" applyBorder="1" applyAlignment="1">
      <alignment horizontal="center" vertical="center" wrapText="1"/>
    </xf>
    <xf numFmtId="178" fontId="27" fillId="0" borderId="14" xfId="0" applyNumberFormat="1" applyFont="1" applyBorder="1" applyAlignment="1">
      <alignment horizontal="center" vertical="center" wrapText="1"/>
    </xf>
    <xf numFmtId="178" fontId="27" fillId="0" borderId="16" xfId="0" applyNumberFormat="1" applyFont="1" applyBorder="1" applyAlignment="1">
      <alignment horizontal="center" vertical="center" wrapText="1"/>
    </xf>
    <xf numFmtId="0" fontId="27" fillId="0" borderId="45" xfId="0" applyFont="1" applyBorder="1" applyAlignment="1">
      <alignment horizontal="center" vertical="center" wrapText="1"/>
    </xf>
    <xf numFmtId="0" fontId="1" fillId="0" borderId="36" xfId="0" applyFont="1" applyBorder="1" applyAlignment="1">
      <alignment vertical="center" wrapText="1"/>
    </xf>
    <xf numFmtId="0" fontId="48" fillId="0" borderId="17" xfId="287" applyFont="1" applyBorder="1" applyAlignment="1">
      <alignment horizontal="left" vertical="center" wrapText="1"/>
    </xf>
    <xf numFmtId="178" fontId="10" fillId="0" borderId="4" xfId="287" applyNumberFormat="1" applyFont="1" applyBorder="1" applyAlignment="1">
      <alignment horizontal="center" vertical="center"/>
    </xf>
    <xf numFmtId="178" fontId="10" fillId="0" borderId="4" xfId="287" applyNumberFormat="1" applyFont="1" applyBorder="1" applyAlignment="1">
      <alignment horizontal="center" vertical="center" wrapText="1"/>
    </xf>
    <xf numFmtId="178" fontId="1" fillId="0" borderId="59" xfId="287" applyNumberFormat="1" applyBorder="1" applyAlignment="1">
      <alignment horizontal="center" vertical="center" wrapText="1"/>
    </xf>
    <xf numFmtId="178" fontId="48" fillId="0" borderId="45" xfId="274" applyNumberFormat="1" applyFont="1" applyFill="1" applyBorder="1" applyAlignment="1">
      <alignment horizontal="center" vertical="center" wrapText="1"/>
    </xf>
    <xf numFmtId="0" fontId="47" fillId="30" borderId="0" xfId="0" applyFont="1" applyFill="1" applyAlignment="1">
      <alignment horizontal="center" vertical="center"/>
    </xf>
    <xf numFmtId="0" fontId="27" fillId="30" borderId="0" xfId="0" applyFont="1" applyFill="1" applyAlignment="1">
      <alignment horizontal="center" vertical="center"/>
    </xf>
    <xf numFmtId="0" fontId="42" fillId="30" borderId="0" xfId="0" applyFont="1" applyFill="1" applyAlignment="1">
      <alignment horizontal="center" vertical="center"/>
    </xf>
    <xf numFmtId="165" fontId="10" fillId="30" borderId="0" xfId="273" applyFont="1" applyFill="1" applyBorder="1" applyAlignment="1">
      <alignment horizontal="center" vertical="center"/>
    </xf>
    <xf numFmtId="165" fontId="1" fillId="30" borderId="0" xfId="273" applyFont="1" applyFill="1" applyBorder="1" applyAlignment="1">
      <alignment horizontal="center" vertical="center"/>
    </xf>
    <xf numFmtId="0" fontId="45" fillId="30" borderId="0" xfId="0" applyFont="1" applyFill="1" applyAlignment="1">
      <alignment horizontal="center" vertical="center"/>
    </xf>
    <xf numFmtId="0" fontId="1" fillId="30" borderId="0" xfId="0" applyFont="1" applyFill="1" applyAlignment="1">
      <alignment horizontal="center" vertical="center"/>
    </xf>
    <xf numFmtId="0" fontId="39" fillId="30" borderId="0" xfId="0" applyFont="1" applyFill="1" applyAlignment="1">
      <alignment horizontal="center" vertical="center"/>
    </xf>
    <xf numFmtId="0" fontId="40" fillId="30" borderId="0" xfId="0" applyFont="1" applyFill="1" applyAlignment="1">
      <alignment horizontal="center" vertical="center"/>
    </xf>
    <xf numFmtId="0" fontId="10" fillId="30" borderId="0" xfId="0" applyFont="1" applyFill="1" applyAlignment="1">
      <alignment horizontal="center" vertical="center" wrapText="1"/>
    </xf>
    <xf numFmtId="0" fontId="10" fillId="30" borderId="0" xfId="0" applyFont="1" applyFill="1" applyAlignment="1">
      <alignment horizontal="center" vertical="center"/>
    </xf>
    <xf numFmtId="178" fontId="10" fillId="30" borderId="15" xfId="288" applyNumberFormat="1" applyFont="1" applyFill="1" applyBorder="1" applyAlignment="1">
      <alignment horizontal="center" vertical="center" wrapText="1"/>
    </xf>
    <xf numFmtId="178" fontId="27" fillId="30" borderId="0" xfId="0" applyNumberFormat="1" applyFont="1" applyFill="1" applyAlignment="1">
      <alignment horizontal="center" vertical="center" wrapText="1"/>
    </xf>
    <xf numFmtId="0" fontId="1" fillId="0" borderId="60" xfId="68" applyBorder="1" applyAlignment="1">
      <alignment horizontal="center" vertical="center" wrapText="1"/>
    </xf>
    <xf numFmtId="0" fontId="10" fillId="0" borderId="61" xfId="68" applyFont="1" applyBorder="1" applyAlignment="1">
      <alignment horizontal="center" vertical="center" wrapText="1"/>
    </xf>
    <xf numFmtId="0" fontId="1" fillId="0" borderId="61" xfId="68" applyBorder="1" applyAlignment="1">
      <alignment horizontal="left" vertical="center" wrapText="1"/>
    </xf>
    <xf numFmtId="0" fontId="2" fillId="0" borderId="61" xfId="68" applyFont="1" applyBorder="1" applyAlignment="1">
      <alignment horizontal="center" vertical="center" wrapText="1"/>
    </xf>
    <xf numFmtId="2" fontId="1" fillId="0" borderId="61" xfId="68" applyNumberFormat="1" applyBorder="1" applyAlignment="1">
      <alignment horizontal="center" vertical="center" wrapText="1"/>
    </xf>
    <xf numFmtId="178" fontId="1" fillId="0" borderId="61" xfId="68" applyNumberFormat="1" applyBorder="1" applyAlignment="1">
      <alignment horizontal="center" vertical="center" wrapText="1"/>
    </xf>
    <xf numFmtId="178" fontId="1" fillId="0" borderId="62" xfId="68" applyNumberFormat="1" applyBorder="1" applyAlignment="1">
      <alignment horizontal="center" vertical="center" wrapText="1"/>
    </xf>
    <xf numFmtId="0" fontId="29" fillId="0" borderId="17" xfId="287" applyFont="1" applyBorder="1" applyAlignment="1">
      <alignment horizontal="left" vertical="center" wrapText="1"/>
    </xf>
    <xf numFmtId="0" fontId="10" fillId="0" borderId="0" xfId="287" applyFont="1" applyAlignment="1">
      <alignment vertical="center"/>
    </xf>
    <xf numFmtId="178" fontId="10" fillId="29" borderId="23" xfId="0" applyNumberFormat="1" applyFont="1" applyFill="1" applyBorder="1" applyAlignment="1">
      <alignment horizontal="center" vertical="center"/>
    </xf>
    <xf numFmtId="178" fontId="1" fillId="0" borderId="17" xfId="287" applyNumberFormat="1" applyBorder="1" applyAlignment="1">
      <alignment horizontal="center" vertical="center" wrapText="1"/>
    </xf>
    <xf numFmtId="178" fontId="12" fillId="0" borderId="17" xfId="0" applyNumberFormat="1" applyFont="1" applyBorder="1" applyAlignment="1">
      <alignment horizontal="center" vertical="center"/>
    </xf>
    <xf numFmtId="0" fontId="27" fillId="25" borderId="0" xfId="0" applyFont="1" applyFill="1" applyAlignment="1">
      <alignment vertical="center" wrapText="1"/>
    </xf>
    <xf numFmtId="0" fontId="42" fillId="25" borderId="30" xfId="0" applyFont="1" applyFill="1" applyBorder="1" applyAlignment="1">
      <alignment vertical="center" wrapText="1"/>
    </xf>
    <xf numFmtId="0" fontId="42" fillId="25" borderId="21" xfId="0" applyFont="1" applyFill="1" applyBorder="1" applyAlignment="1">
      <alignment horizontal="center" vertical="center" wrapText="1"/>
    </xf>
    <xf numFmtId="0" fontId="42" fillId="25" borderId="24" xfId="0" applyFont="1" applyFill="1" applyBorder="1" applyAlignment="1">
      <alignment vertical="center" wrapText="1"/>
    </xf>
    <xf numFmtId="0" fontId="42" fillId="25" borderId="31" xfId="0" applyFont="1" applyFill="1" applyBorder="1" applyAlignment="1">
      <alignment horizontal="center" vertical="center" wrapText="1"/>
    </xf>
    <xf numFmtId="0" fontId="42" fillId="25" borderId="32" xfId="0" applyFont="1" applyFill="1" applyBorder="1" applyAlignment="1">
      <alignment horizontal="center" vertical="center" wrapText="1"/>
    </xf>
    <xf numFmtId="0" fontId="42" fillId="25" borderId="33" xfId="0" applyFont="1" applyFill="1" applyBorder="1" applyAlignment="1">
      <alignment horizontal="center" vertical="center" wrapText="1"/>
    </xf>
    <xf numFmtId="0" fontId="42" fillId="25" borderId="34" xfId="0" applyFont="1" applyFill="1" applyBorder="1" applyAlignment="1">
      <alignment horizontal="center" vertical="center" wrapText="1"/>
    </xf>
    <xf numFmtId="0" fontId="45" fillId="25" borderId="21" xfId="0" applyFont="1" applyFill="1" applyBorder="1" applyAlignment="1">
      <alignment horizontal="center" vertical="center" wrapText="1"/>
    </xf>
    <xf numFmtId="0" fontId="45" fillId="25" borderId="24" xfId="0" applyFont="1" applyFill="1" applyBorder="1" applyAlignment="1">
      <alignment horizontal="right" vertical="center" wrapText="1"/>
    </xf>
    <xf numFmtId="0" fontId="45" fillId="25" borderId="31" xfId="0" applyFont="1" applyFill="1" applyBorder="1" applyAlignment="1">
      <alignment horizontal="center" vertical="center" wrapText="1"/>
    </xf>
    <xf numFmtId="0" fontId="45" fillId="25" borderId="32" xfId="0" applyFont="1" applyFill="1" applyBorder="1" applyAlignment="1">
      <alignment horizontal="center" vertical="center" wrapText="1"/>
    </xf>
    <xf numFmtId="178" fontId="45" fillId="25" borderId="32" xfId="0" applyNumberFormat="1" applyFont="1" applyFill="1" applyBorder="1" applyAlignment="1">
      <alignment horizontal="center" vertical="center" wrapText="1"/>
    </xf>
    <xf numFmtId="0" fontId="45" fillId="25" borderId="0" xfId="0" applyFont="1" applyFill="1" applyAlignment="1">
      <alignment horizontal="center" vertical="center" wrapText="1"/>
    </xf>
    <xf numFmtId="178" fontId="10" fillId="0" borderId="17" xfId="287" applyNumberFormat="1" applyFont="1" applyBorder="1" applyAlignment="1">
      <alignment horizontal="center" vertical="center"/>
    </xf>
    <xf numFmtId="178" fontId="10" fillId="0" borderId="17" xfId="287" applyNumberFormat="1" applyFont="1" applyBorder="1" applyAlignment="1">
      <alignment horizontal="center" vertical="center" wrapText="1"/>
    </xf>
    <xf numFmtId="0" fontId="38" fillId="25" borderId="0" xfId="287" applyFont="1" applyFill="1"/>
    <xf numFmtId="0" fontId="10" fillId="25" borderId="22" xfId="287" applyFont="1" applyFill="1" applyBorder="1" applyAlignment="1">
      <alignment horizontal="center" vertical="center" wrapText="1"/>
    </xf>
    <xf numFmtId="0" fontId="10" fillId="25" borderId="17" xfId="287" applyFont="1" applyFill="1" applyBorder="1" applyAlignment="1">
      <alignment horizontal="center" vertical="center" wrapText="1"/>
    </xf>
    <xf numFmtId="0" fontId="10" fillId="25" borderId="17" xfId="287" applyFont="1" applyFill="1" applyBorder="1" applyAlignment="1">
      <alignment horizontal="center" vertical="center"/>
    </xf>
    <xf numFmtId="1" fontId="10" fillId="25" borderId="18" xfId="287" applyNumberFormat="1" applyFont="1" applyFill="1" applyBorder="1" applyAlignment="1">
      <alignment horizontal="center" vertical="center"/>
    </xf>
    <xf numFmtId="167" fontId="10" fillId="25" borderId="17" xfId="287" applyNumberFormat="1" applyFont="1" applyFill="1" applyBorder="1" applyAlignment="1">
      <alignment horizontal="center" vertical="center"/>
    </xf>
    <xf numFmtId="167" fontId="10" fillId="25" borderId="23" xfId="287" applyNumberFormat="1" applyFont="1" applyFill="1" applyBorder="1" applyAlignment="1">
      <alignment horizontal="center" vertical="center"/>
    </xf>
    <xf numFmtId="0" fontId="1" fillId="25" borderId="0" xfId="287" applyFill="1"/>
    <xf numFmtId="178" fontId="36" fillId="29" borderId="32" xfId="287" applyNumberFormat="1" applyFont="1" applyFill="1" applyBorder="1" applyAlignment="1">
      <alignment horizontal="center" vertical="center" wrapText="1"/>
    </xf>
    <xf numFmtId="178" fontId="10" fillId="29" borderId="34" xfId="287" applyNumberFormat="1" applyFont="1" applyFill="1" applyBorder="1" applyAlignment="1">
      <alignment horizontal="center" vertical="center"/>
    </xf>
    <xf numFmtId="0" fontId="1" fillId="29" borderId="0" xfId="287" applyFill="1"/>
    <xf numFmtId="0" fontId="1" fillId="29" borderId="0" xfId="287" applyFill="1" applyAlignment="1">
      <alignment vertical="center"/>
    </xf>
    <xf numFmtId="0" fontId="38" fillId="29" borderId="0" xfId="287" applyFont="1" applyFill="1" applyAlignment="1">
      <alignment vertical="center"/>
    </xf>
    <xf numFmtId="2" fontId="1" fillId="27" borderId="18" xfId="284" applyNumberFormat="1" applyFont="1" applyFill="1" applyBorder="1" applyAlignment="1" applyProtection="1">
      <alignment horizontal="center" vertical="center"/>
    </xf>
    <xf numFmtId="167" fontId="10" fillId="0" borderId="17" xfId="287" applyNumberFormat="1" applyFont="1" applyBorder="1" applyAlignment="1">
      <alignment vertical="center" wrapText="1"/>
    </xf>
    <xf numFmtId="178" fontId="1" fillId="0" borderId="18" xfId="287" applyNumberFormat="1" applyBorder="1" applyAlignment="1">
      <alignment horizontal="center" vertical="center" wrapText="1"/>
    </xf>
    <xf numFmtId="178" fontId="1" fillId="0" borderId="14" xfId="287" applyNumberFormat="1" applyBorder="1" applyAlignment="1">
      <alignment horizontal="center" vertical="center" wrapText="1"/>
    </xf>
    <xf numFmtId="0" fontId="38" fillId="29" borderId="0" xfId="287" applyFont="1" applyFill="1"/>
    <xf numFmtId="178" fontId="45" fillId="25" borderId="34" xfId="0" applyNumberFormat="1" applyFont="1" applyFill="1" applyBorder="1" applyAlignment="1">
      <alignment horizontal="center" vertical="center" wrapText="1"/>
    </xf>
    <xf numFmtId="0" fontId="1" fillId="0" borderId="10" xfId="287" applyBorder="1" applyAlignment="1">
      <alignment vertical="center"/>
    </xf>
    <xf numFmtId="0" fontId="1" fillId="0" borderId="11" xfId="287" applyBorder="1" applyAlignment="1">
      <alignment vertical="center" wrapText="1"/>
    </xf>
    <xf numFmtId="178" fontId="40" fillId="0" borderId="12" xfId="0" applyNumberFormat="1" applyFont="1" applyBorder="1" applyAlignment="1">
      <alignment vertical="center" wrapText="1"/>
    </xf>
    <xf numFmtId="178" fontId="1" fillId="0" borderId="0" xfId="288" applyNumberFormat="1" applyFont="1" applyFill="1" applyBorder="1" applyAlignment="1">
      <alignment vertical="center" wrapText="1"/>
    </xf>
    <xf numFmtId="0" fontId="1" fillId="0" borderId="35" xfId="287" applyBorder="1" applyAlignment="1">
      <alignment vertical="center"/>
    </xf>
    <xf numFmtId="0" fontId="1" fillId="0" borderId="4" xfId="287" applyBorder="1" applyAlignment="1">
      <alignment vertical="center" wrapText="1"/>
    </xf>
    <xf numFmtId="178" fontId="40" fillId="0" borderId="56" xfId="0" applyNumberFormat="1" applyFont="1" applyBorder="1" applyAlignment="1">
      <alignment vertical="center" wrapText="1"/>
    </xf>
    <xf numFmtId="0" fontId="1" fillId="0" borderId="54" xfId="287" applyBorder="1" applyAlignment="1">
      <alignment vertical="center"/>
    </xf>
    <xf numFmtId="0" fontId="1" fillId="0" borderId="25" xfId="287" applyBorder="1" applyAlignment="1">
      <alignment vertical="center" wrapText="1"/>
    </xf>
    <xf numFmtId="178" fontId="40" fillId="0" borderId="55" xfId="0" applyNumberFormat="1" applyFont="1" applyBorder="1" applyAlignment="1">
      <alignment vertical="center" wrapText="1"/>
    </xf>
    <xf numFmtId="0" fontId="1" fillId="0" borderId="30" xfId="287" applyBorder="1" applyAlignment="1">
      <alignment vertical="center"/>
    </xf>
    <xf numFmtId="0" fontId="1" fillId="0" borderId="0" xfId="287" applyAlignment="1">
      <alignment vertical="center" wrapText="1"/>
    </xf>
    <xf numFmtId="178" fontId="1" fillId="0" borderId="12" xfId="288" applyNumberFormat="1" applyFont="1" applyFill="1" applyBorder="1" applyAlignment="1">
      <alignment vertical="center" wrapText="1"/>
    </xf>
    <xf numFmtId="178" fontId="1" fillId="0" borderId="56" xfId="288" applyNumberFormat="1" applyFont="1" applyFill="1" applyBorder="1" applyAlignment="1">
      <alignment vertical="center" wrapText="1"/>
    </xf>
    <xf numFmtId="178" fontId="40" fillId="0" borderId="25" xfId="0" applyNumberFormat="1" applyFont="1" applyBorder="1" applyAlignment="1">
      <alignment vertical="center" wrapText="1"/>
    </xf>
    <xf numFmtId="178" fontId="1" fillId="0" borderId="55" xfId="288" applyNumberFormat="1" applyFont="1" applyFill="1" applyBorder="1" applyAlignment="1">
      <alignment vertical="center" wrapText="1"/>
    </xf>
    <xf numFmtId="0" fontId="10" fillId="29" borderId="22" xfId="68" applyFont="1" applyFill="1" applyBorder="1" applyAlignment="1">
      <alignment horizontal="center" vertical="center" wrapText="1"/>
    </xf>
    <xf numFmtId="0" fontId="10" fillId="29" borderId="17" xfId="68" applyFont="1" applyFill="1" applyBorder="1" applyAlignment="1">
      <alignment horizontal="center" vertical="center"/>
    </xf>
    <xf numFmtId="2" fontId="10" fillId="29" borderId="18" xfId="68" applyNumberFormat="1" applyFont="1" applyFill="1" applyBorder="1" applyAlignment="1">
      <alignment horizontal="center" vertical="center"/>
    </xf>
    <xf numFmtId="174" fontId="10" fillId="29" borderId="17" xfId="68" applyNumberFormat="1" applyFont="1" applyFill="1" applyBorder="1" applyAlignment="1">
      <alignment horizontal="center" vertical="center"/>
    </xf>
    <xf numFmtId="174" fontId="10" fillId="29" borderId="23" xfId="68" applyNumberFormat="1" applyFont="1" applyFill="1" applyBorder="1" applyAlignment="1">
      <alignment horizontal="center" vertical="center" wrapText="1"/>
    </xf>
    <xf numFmtId="174" fontId="10" fillId="29" borderId="18" xfId="68" applyNumberFormat="1" applyFont="1" applyFill="1" applyBorder="1" applyAlignment="1">
      <alignment horizontal="center" vertical="center" wrapText="1"/>
    </xf>
    <xf numFmtId="174" fontId="10" fillId="29" borderId="17" xfId="68" applyNumberFormat="1" applyFont="1" applyFill="1" applyBorder="1" applyAlignment="1">
      <alignment horizontal="center" vertical="center" wrapText="1"/>
    </xf>
    <xf numFmtId="0" fontId="1" fillId="0" borderId="11" xfId="287" applyBorder="1" applyAlignment="1">
      <alignment horizontal="center" vertical="center" wrapText="1"/>
    </xf>
    <xf numFmtId="0" fontId="1" fillId="0" borderId="0" xfId="287" applyAlignment="1">
      <alignment horizontal="center" vertical="center" wrapText="1"/>
    </xf>
    <xf numFmtId="0" fontId="1" fillId="0" borderId="25" xfId="287" applyBorder="1" applyAlignment="1">
      <alignment horizontal="center" vertical="center" wrapText="1"/>
    </xf>
    <xf numFmtId="0" fontId="1" fillId="0" borderId="25" xfId="287" applyBorder="1" applyAlignment="1">
      <alignment vertical="center"/>
    </xf>
    <xf numFmtId="178" fontId="1" fillId="0" borderId="15" xfId="288" applyNumberFormat="1" applyFont="1" applyFill="1" applyBorder="1" applyAlignment="1">
      <alignment vertical="center" wrapText="1"/>
    </xf>
    <xf numFmtId="0" fontId="1" fillId="0" borderId="4" xfId="287" applyBorder="1" applyAlignment="1">
      <alignment vertical="center"/>
    </xf>
    <xf numFmtId="0" fontId="49" fillId="29" borderId="0" xfId="0" applyFont="1" applyFill="1" applyAlignment="1">
      <alignment vertical="center"/>
    </xf>
    <xf numFmtId="2" fontId="10" fillId="29" borderId="17" xfId="68" applyNumberFormat="1" applyFont="1" applyFill="1" applyBorder="1" applyAlignment="1">
      <alignment horizontal="center" vertical="center"/>
    </xf>
    <xf numFmtId="0" fontId="27" fillId="29" borderId="0" xfId="0" applyFont="1" applyFill="1" applyAlignment="1">
      <alignment vertical="center"/>
    </xf>
    <xf numFmtId="178" fontId="10" fillId="29" borderId="34" xfId="68" applyNumberFormat="1" applyFont="1" applyFill="1" applyBorder="1" applyAlignment="1">
      <alignment horizontal="center" vertical="center"/>
    </xf>
    <xf numFmtId="0" fontId="42" fillId="29" borderId="0" xfId="0" applyFont="1" applyFill="1" applyAlignment="1">
      <alignment vertical="center"/>
    </xf>
    <xf numFmtId="0" fontId="10" fillId="29" borderId="17" xfId="68" applyFont="1" applyFill="1" applyBorder="1" applyAlignment="1">
      <alignment horizontal="center" vertical="center" wrapText="1"/>
    </xf>
    <xf numFmtId="178" fontId="39" fillId="29" borderId="34" xfId="68" applyNumberFormat="1" applyFont="1" applyFill="1" applyBorder="1" applyAlignment="1">
      <alignment horizontal="center" vertical="center"/>
    </xf>
    <xf numFmtId="0" fontId="45" fillId="29" borderId="0" xfId="0" applyFont="1" applyFill="1" applyAlignment="1">
      <alignment vertical="center"/>
    </xf>
    <xf numFmtId="178" fontId="1" fillId="0" borderId="11" xfId="288" applyNumberFormat="1" applyFont="1" applyFill="1" applyBorder="1" applyAlignment="1">
      <alignment vertical="center" wrapText="1"/>
    </xf>
    <xf numFmtId="178" fontId="10" fillId="29" borderId="17" xfId="68" applyNumberFormat="1" applyFont="1" applyFill="1" applyBorder="1" applyAlignment="1">
      <alignment horizontal="center" vertical="center"/>
    </xf>
    <xf numFmtId="178" fontId="10" fillId="29" borderId="23" xfId="68" applyNumberFormat="1" applyFont="1" applyFill="1" applyBorder="1" applyAlignment="1">
      <alignment horizontal="center" vertical="center" wrapText="1"/>
    </xf>
    <xf numFmtId="0" fontId="47" fillId="29" borderId="0" xfId="0" applyFont="1" applyFill="1" applyAlignment="1">
      <alignment horizontal="center" vertical="center"/>
    </xf>
    <xf numFmtId="0" fontId="47" fillId="29" borderId="0" xfId="0" applyFont="1" applyFill="1" applyAlignment="1">
      <alignment vertical="center"/>
    </xf>
    <xf numFmtId="173" fontId="10" fillId="29" borderId="17" xfId="68" applyNumberFormat="1" applyFont="1" applyFill="1" applyBorder="1" applyAlignment="1">
      <alignment horizontal="center" vertical="center"/>
    </xf>
    <xf numFmtId="0" fontId="0" fillId="29" borderId="0" xfId="0" applyFill="1" applyAlignment="1">
      <alignment wrapText="1"/>
    </xf>
    <xf numFmtId="0" fontId="11" fillId="29" borderId="22" xfId="68" applyFont="1" applyFill="1" applyBorder="1" applyAlignment="1">
      <alignment horizontal="center" vertical="center" wrapText="1"/>
    </xf>
    <xf numFmtId="0" fontId="11" fillId="29" borderId="17" xfId="68" applyFont="1" applyFill="1" applyBorder="1" applyAlignment="1">
      <alignment horizontal="center" vertical="center" wrapText="1"/>
    </xf>
    <xf numFmtId="2" fontId="10" fillId="29" borderId="17" xfId="68" applyNumberFormat="1" applyFont="1" applyFill="1" applyBorder="1" applyAlignment="1">
      <alignment horizontal="center" vertical="center" wrapText="1"/>
    </xf>
    <xf numFmtId="178" fontId="10" fillId="29" borderId="17" xfId="68" applyNumberFormat="1" applyFont="1" applyFill="1" applyBorder="1" applyAlignment="1">
      <alignment horizontal="center" vertical="center" wrapText="1"/>
    </xf>
    <xf numFmtId="178" fontId="10" fillId="29" borderId="34" xfId="68" applyNumberFormat="1" applyFont="1" applyFill="1" applyBorder="1" applyAlignment="1">
      <alignment horizontal="center" vertical="center" wrapText="1"/>
    </xf>
    <xf numFmtId="0" fontId="42" fillId="29" borderId="0" xfId="0" applyFont="1" applyFill="1" applyAlignment="1">
      <alignment horizontal="left" vertical="center"/>
    </xf>
    <xf numFmtId="0" fontId="39" fillId="29" borderId="0" xfId="0" applyFont="1" applyFill="1" applyAlignment="1">
      <alignment horizontal="center" vertical="center"/>
    </xf>
    <xf numFmtId="49" fontId="10" fillId="29" borderId="22" xfId="291" applyNumberFormat="1" applyFont="1" applyFill="1" applyBorder="1" applyAlignment="1">
      <alignment horizontal="center" vertical="center" wrapText="1"/>
    </xf>
    <xf numFmtId="0" fontId="10" fillId="29" borderId="17" xfId="291" applyFont="1" applyFill="1" applyBorder="1" applyAlignment="1">
      <alignment horizontal="center" vertical="center" wrapText="1"/>
    </xf>
    <xf numFmtId="175" fontId="10" fillId="29" borderId="17" xfId="291" applyNumberFormat="1" applyFont="1" applyFill="1" applyBorder="1" applyAlignment="1">
      <alignment horizontal="center" vertical="center" wrapText="1"/>
    </xf>
    <xf numFmtId="178" fontId="10" fillId="29" borderId="17" xfId="291" applyNumberFormat="1" applyFont="1" applyFill="1" applyBorder="1" applyAlignment="1">
      <alignment horizontal="center" vertical="center" wrapText="1"/>
    </xf>
    <xf numFmtId="178" fontId="10" fillId="29" borderId="23" xfId="291" applyNumberFormat="1" applyFont="1" applyFill="1" applyBorder="1" applyAlignment="1">
      <alignment horizontal="center" vertical="center" wrapText="1"/>
    </xf>
    <xf numFmtId="178" fontId="10" fillId="29" borderId="32" xfId="291" applyNumberFormat="1" applyFont="1" applyFill="1" applyBorder="1" applyAlignment="1">
      <alignment horizontal="center" vertical="center"/>
    </xf>
    <xf numFmtId="178" fontId="10" fillId="29" borderId="34" xfId="291" applyNumberFormat="1" applyFont="1" applyFill="1" applyBorder="1" applyAlignment="1">
      <alignment horizontal="center" vertical="center"/>
    </xf>
    <xf numFmtId="0" fontId="10" fillId="29" borderId="0" xfId="0" applyFont="1" applyFill="1" applyAlignment="1">
      <alignment vertical="center"/>
    </xf>
    <xf numFmtId="178" fontId="10" fillId="29" borderId="34" xfId="274" applyNumberFormat="1" applyFont="1" applyFill="1" applyBorder="1" applyAlignment="1">
      <alignment horizontal="center" vertical="center" wrapText="1"/>
    </xf>
    <xf numFmtId="173" fontId="47" fillId="29" borderId="0" xfId="0" applyNumberFormat="1" applyFont="1" applyFill="1" applyAlignment="1">
      <alignment vertical="center"/>
    </xf>
    <xf numFmtId="0" fontId="42" fillId="29" borderId="47" xfId="0" applyFont="1" applyFill="1" applyBorder="1" applyAlignment="1">
      <alignment horizontal="right" vertical="center"/>
    </xf>
    <xf numFmtId="0" fontId="42" fillId="29" borderId="13" xfId="0" applyFont="1" applyFill="1" applyBorder="1" applyAlignment="1">
      <alignment horizontal="right" vertical="center"/>
    </xf>
    <xf numFmtId="178" fontId="27" fillId="29" borderId="48" xfId="0" applyNumberFormat="1" applyFont="1" applyFill="1" applyBorder="1" applyAlignment="1">
      <alignment horizontal="center" vertical="center"/>
    </xf>
    <xf numFmtId="0" fontId="45" fillId="29" borderId="26" xfId="0" applyFont="1" applyFill="1" applyBorder="1" applyAlignment="1">
      <alignment horizontal="right" vertical="center"/>
    </xf>
    <xf numFmtId="0" fontId="10" fillId="29" borderId="27" xfId="0" applyFont="1" applyFill="1" applyBorder="1" applyAlignment="1">
      <alignment horizontal="right" vertical="center" wrapText="1"/>
    </xf>
    <xf numFmtId="178" fontId="10" fillId="29" borderId="29" xfId="274" applyNumberFormat="1" applyFont="1" applyFill="1" applyBorder="1" applyAlignment="1">
      <alignment horizontal="center" vertical="center" wrapText="1"/>
    </xf>
    <xf numFmtId="0" fontId="1" fillId="0" borderId="0" xfId="287" applyAlignment="1">
      <alignment horizontal="left" vertical="center"/>
    </xf>
    <xf numFmtId="178" fontId="1" fillId="0" borderId="0" xfId="287" applyNumberFormat="1" applyAlignment="1">
      <alignment horizontal="left" vertical="center"/>
    </xf>
    <xf numFmtId="167" fontId="1" fillId="0" borderId="0" xfId="287" applyNumberFormat="1" applyAlignment="1">
      <alignment horizontal="left" vertical="center"/>
    </xf>
    <xf numFmtId="0" fontId="47" fillId="0" borderId="0" xfId="0" applyFont="1" applyAlignment="1">
      <alignment horizontal="left" vertical="center"/>
    </xf>
    <xf numFmtId="0" fontId="1" fillId="0" borderId="4" xfId="287" applyBorder="1" applyAlignment="1">
      <alignment horizontal="left" vertical="center"/>
    </xf>
    <xf numFmtId="178" fontId="1" fillId="0" borderId="4" xfId="287" applyNumberFormat="1" applyBorder="1" applyAlignment="1">
      <alignment horizontal="left" vertical="center"/>
    </xf>
    <xf numFmtId="0" fontId="10" fillId="29" borderId="10" xfId="0" applyFont="1" applyFill="1" applyBorder="1" applyAlignment="1">
      <alignment horizontal="center" vertical="center" wrapText="1"/>
    </xf>
    <xf numFmtId="0" fontId="10" fillId="29" borderId="32" xfId="0" applyFont="1" applyFill="1" applyBorder="1" applyAlignment="1">
      <alignment horizontal="center" vertical="center" wrapText="1"/>
    </xf>
    <xf numFmtId="0" fontId="31" fillId="0" borderId="17" xfId="68" applyFont="1" applyBorder="1" applyAlignment="1">
      <alignment horizontal="left" vertical="center" wrapText="1"/>
    </xf>
    <xf numFmtId="0" fontId="31" fillId="0" borderId="61" xfId="68" applyFont="1" applyBorder="1" applyAlignment="1">
      <alignment horizontal="left" vertical="center" wrapText="1"/>
    </xf>
    <xf numFmtId="0" fontId="48" fillId="0" borderId="17" xfId="68" applyFont="1" applyBorder="1" applyAlignment="1">
      <alignment horizontal="left" vertical="center" wrapText="1"/>
    </xf>
    <xf numFmtId="0" fontId="10" fillId="29" borderId="46" xfId="0" applyFont="1" applyFill="1" applyBorder="1" applyAlignment="1">
      <alignment horizontal="right" vertical="center" wrapText="1"/>
    </xf>
    <xf numFmtId="0" fontId="10" fillId="29" borderId="32" xfId="0" applyFont="1" applyFill="1" applyBorder="1" applyAlignment="1">
      <alignment horizontal="right" vertical="center" wrapText="1"/>
    </xf>
    <xf numFmtId="0" fontId="5" fillId="29" borderId="24" xfId="0" applyFont="1" applyFill="1" applyBorder="1" applyAlignment="1">
      <alignment horizontal="center" vertical="center" wrapText="1"/>
    </xf>
    <xf numFmtId="178" fontId="48" fillId="29" borderId="10" xfId="274" applyNumberFormat="1" applyFont="1" applyFill="1" applyBorder="1" applyAlignment="1">
      <alignment horizontal="center" vertical="center" wrapText="1"/>
    </xf>
    <xf numFmtId="178" fontId="48" fillId="29" borderId="11" xfId="274" applyNumberFormat="1" applyFont="1" applyFill="1" applyBorder="1" applyAlignment="1">
      <alignment horizontal="center" vertical="center" wrapText="1"/>
    </xf>
    <xf numFmtId="178" fontId="48" fillId="29" borderId="12" xfId="274" applyNumberFormat="1" applyFont="1" applyFill="1" applyBorder="1" applyAlignment="1">
      <alignment horizontal="center" vertical="center" wrapText="1"/>
    </xf>
    <xf numFmtId="0" fontId="10" fillId="0" borderId="22" xfId="291" applyFont="1" applyBorder="1" applyAlignment="1">
      <alignment horizontal="center" vertical="center"/>
    </xf>
    <xf numFmtId="0" fontId="10" fillId="29" borderId="46" xfId="291" applyFont="1" applyFill="1" applyBorder="1" applyAlignment="1">
      <alignment horizontal="right" vertical="center" wrapText="1"/>
    </xf>
    <xf numFmtId="0" fontId="10" fillId="29" borderId="32" xfId="291" applyFont="1" applyFill="1" applyBorder="1" applyAlignment="1">
      <alignment vertical="center"/>
    </xf>
    <xf numFmtId="0" fontId="5" fillId="29" borderId="49" xfId="0" applyFont="1" applyFill="1" applyBorder="1" applyAlignment="1">
      <alignment horizontal="center" vertical="center"/>
    </xf>
    <xf numFmtId="0" fontId="5" fillId="29" borderId="50" xfId="0" applyFont="1" applyFill="1" applyBorder="1" applyAlignment="1">
      <alignment horizontal="center" vertical="center"/>
    </xf>
    <xf numFmtId="0" fontId="5" fillId="29" borderId="51" xfId="0" applyFont="1" applyFill="1" applyBorder="1" applyAlignment="1">
      <alignment horizontal="center" vertical="center"/>
    </xf>
    <xf numFmtId="0" fontId="5" fillId="29" borderId="52" xfId="0" applyFont="1" applyFill="1" applyBorder="1" applyAlignment="1">
      <alignment horizontal="center" vertical="center"/>
    </xf>
    <xf numFmtId="0" fontId="5" fillId="29" borderId="53" xfId="0" applyFont="1" applyFill="1" applyBorder="1" applyAlignment="1">
      <alignment horizontal="center" vertical="center"/>
    </xf>
    <xf numFmtId="0" fontId="10" fillId="0" borderId="3" xfId="287" applyFont="1" applyBorder="1" applyAlignment="1">
      <alignment horizontal="left" vertical="center"/>
    </xf>
    <xf numFmtId="0" fontId="10" fillId="29" borderId="41" xfId="291" applyFont="1" applyFill="1" applyBorder="1" applyAlignment="1">
      <alignment horizontal="right" vertical="center" wrapText="1"/>
    </xf>
    <xf numFmtId="0" fontId="10" fillId="29" borderId="42" xfId="291" applyFont="1" applyFill="1" applyBorder="1" applyAlignment="1">
      <alignment vertical="center"/>
    </xf>
    <xf numFmtId="0" fontId="10" fillId="29" borderId="21" xfId="291" applyFont="1" applyFill="1" applyBorder="1" applyAlignment="1">
      <alignment horizontal="right" vertical="center" wrapText="1"/>
    </xf>
    <xf numFmtId="0" fontId="10" fillId="29" borderId="3" xfId="291" applyFont="1" applyFill="1" applyBorder="1" applyAlignment="1">
      <alignment horizontal="right" vertical="center" wrapText="1"/>
    </xf>
    <xf numFmtId="0" fontId="10" fillId="29" borderId="31" xfId="291" applyFont="1" applyFill="1" applyBorder="1" applyAlignment="1">
      <alignment horizontal="right" vertical="center" wrapText="1"/>
    </xf>
    <xf numFmtId="0" fontId="39" fillId="29" borderId="46" xfId="68" applyFont="1" applyFill="1" applyBorder="1" applyAlignment="1">
      <alignment horizontal="right" vertical="center" wrapText="1"/>
    </xf>
    <xf numFmtId="0" fontId="39" fillId="29" borderId="32" xfId="68" applyFont="1" applyFill="1" applyBorder="1" applyAlignment="1">
      <alignment horizontal="right" vertical="center" wrapText="1"/>
    </xf>
    <xf numFmtId="0" fontId="5" fillId="29" borderId="41" xfId="68" applyFont="1" applyFill="1" applyBorder="1" applyAlignment="1">
      <alignment horizontal="center" vertical="center" wrapText="1"/>
    </xf>
    <xf numFmtId="0" fontId="5" fillId="29" borderId="42" xfId="68" applyFont="1" applyFill="1" applyBorder="1" applyAlignment="1">
      <alignment horizontal="center" vertical="center" wrapText="1"/>
    </xf>
    <xf numFmtId="0" fontId="5" fillId="29" borderId="49" xfId="68" applyFont="1" applyFill="1" applyBorder="1" applyAlignment="1">
      <alignment horizontal="center" vertical="center" wrapText="1"/>
    </xf>
    <xf numFmtId="0" fontId="5" fillId="29" borderId="50" xfId="68" applyFont="1" applyFill="1" applyBorder="1" applyAlignment="1">
      <alignment horizontal="center" vertical="center" wrapText="1"/>
    </xf>
    <xf numFmtId="0" fontId="5" fillId="29" borderId="51" xfId="68" applyFont="1" applyFill="1" applyBorder="1" applyAlignment="1">
      <alignment horizontal="center" vertical="center" wrapText="1"/>
    </xf>
    <xf numFmtId="0" fontId="5" fillId="29" borderId="52" xfId="0" applyFont="1" applyFill="1" applyBorder="1" applyAlignment="1">
      <alignment horizontal="center" vertical="center" wrapText="1"/>
    </xf>
    <xf numFmtId="0" fontId="5" fillId="29" borderId="53" xfId="0" applyFont="1" applyFill="1" applyBorder="1" applyAlignment="1">
      <alignment horizontal="center" vertical="center" wrapText="1"/>
    </xf>
    <xf numFmtId="0" fontId="11" fillId="29" borderId="46" xfId="68" applyFont="1" applyFill="1" applyBorder="1" applyAlignment="1">
      <alignment horizontal="right" vertical="center" wrapText="1"/>
    </xf>
    <xf numFmtId="0" fontId="11" fillId="29" borderId="32" xfId="68" applyFont="1" applyFill="1" applyBorder="1" applyAlignment="1">
      <alignment horizontal="right" vertical="center" wrapText="1"/>
    </xf>
    <xf numFmtId="0" fontId="1" fillId="30" borderId="0" xfId="0" applyFont="1" applyFill="1" applyAlignment="1">
      <alignment horizontal="center" vertical="center"/>
    </xf>
    <xf numFmtId="0" fontId="5" fillId="29" borderId="42" xfId="0" applyFont="1" applyFill="1" applyBorder="1" applyAlignment="1">
      <alignment horizontal="center" vertical="center" wrapText="1"/>
    </xf>
    <xf numFmtId="0" fontId="5" fillId="29" borderId="43" xfId="0" applyFont="1" applyFill="1" applyBorder="1" applyAlignment="1">
      <alignment horizontal="center" vertical="center" wrapText="1"/>
    </xf>
    <xf numFmtId="0" fontId="39" fillId="29" borderId="41" xfId="68" applyFont="1" applyFill="1" applyBorder="1" applyAlignment="1">
      <alignment horizontal="center" vertical="center" wrapText="1"/>
    </xf>
    <xf numFmtId="0" fontId="39" fillId="29" borderId="42" xfId="68" applyFont="1" applyFill="1" applyBorder="1" applyAlignment="1">
      <alignment horizontal="center" vertical="center" wrapText="1"/>
    </xf>
    <xf numFmtId="178" fontId="5" fillId="29" borderId="42" xfId="0" applyNumberFormat="1" applyFont="1" applyFill="1" applyBorder="1" applyAlignment="1">
      <alignment horizontal="center" vertical="center" wrapText="1"/>
    </xf>
    <xf numFmtId="178" fontId="5" fillId="29" borderId="43" xfId="0" applyNumberFormat="1" applyFont="1" applyFill="1" applyBorder="1" applyAlignment="1">
      <alignment horizontal="center" vertical="center" wrapText="1"/>
    </xf>
    <xf numFmtId="0" fontId="10" fillId="29" borderId="46" xfId="68" applyFont="1" applyFill="1" applyBorder="1" applyAlignment="1">
      <alignment horizontal="right" vertical="center" wrapText="1"/>
    </xf>
    <xf numFmtId="0" fontId="10" fillId="29" borderId="32" xfId="68" applyFont="1" applyFill="1" applyBorder="1" applyAlignment="1">
      <alignment horizontal="right" vertical="center" wrapText="1"/>
    </xf>
    <xf numFmtId="0" fontId="5" fillId="29" borderId="10" xfId="287" applyFont="1" applyFill="1" applyBorder="1" applyAlignment="1">
      <alignment horizontal="center" vertical="center" wrapText="1"/>
    </xf>
    <xf numFmtId="0" fontId="5" fillId="29" borderId="11" xfId="287" applyFont="1" applyFill="1" applyBorder="1" applyAlignment="1">
      <alignment horizontal="center" vertical="center" wrapText="1"/>
    </xf>
    <xf numFmtId="178" fontId="5" fillId="29" borderId="39" xfId="0" applyNumberFormat="1" applyFont="1" applyFill="1" applyBorder="1" applyAlignment="1">
      <alignment horizontal="center" vertical="center" wrapText="1"/>
    </xf>
    <xf numFmtId="178" fontId="5" fillId="29" borderId="12" xfId="0" applyNumberFormat="1" applyFont="1" applyFill="1" applyBorder="1" applyAlignment="1">
      <alignment horizontal="center" vertical="center" wrapText="1"/>
    </xf>
    <xf numFmtId="0" fontId="36" fillId="29" borderId="21" xfId="287" applyFont="1" applyFill="1" applyBorder="1" applyAlignment="1">
      <alignment horizontal="center" vertical="center" wrapText="1"/>
    </xf>
    <xf numFmtId="0" fontId="36" fillId="29" borderId="3" xfId="287" applyFont="1" applyFill="1" applyBorder="1" applyAlignment="1">
      <alignment horizontal="center" vertical="center" wrapText="1"/>
    </xf>
    <xf numFmtId="0" fontId="1" fillId="0" borderId="4" xfId="287" applyBorder="1" applyAlignment="1">
      <alignment horizontal="center" vertical="center" wrapText="1"/>
    </xf>
    <xf numFmtId="0" fontId="1" fillId="0" borderId="25" xfId="287" applyBorder="1" applyAlignment="1">
      <alignment horizontal="center" vertical="center" wrapText="1"/>
    </xf>
    <xf numFmtId="0" fontId="5" fillId="29" borderId="37" xfId="287" applyFont="1" applyFill="1" applyBorder="1" applyAlignment="1">
      <alignment horizontal="center" vertical="center" wrapText="1"/>
    </xf>
    <xf numFmtId="0" fontId="5" fillId="29" borderId="38" xfId="287" applyFont="1" applyFill="1" applyBorder="1" applyAlignment="1">
      <alignment horizontal="center" vertical="center" wrapText="1"/>
    </xf>
    <xf numFmtId="0" fontId="5" fillId="29" borderId="39" xfId="287" applyFont="1" applyFill="1" applyBorder="1" applyAlignment="1">
      <alignment horizontal="center" vertical="center" wrapText="1"/>
    </xf>
    <xf numFmtId="178" fontId="5" fillId="29" borderId="11" xfId="0" applyNumberFormat="1" applyFont="1" applyFill="1" applyBorder="1" applyAlignment="1">
      <alignment horizontal="center" vertical="center" wrapText="1"/>
    </xf>
    <xf numFmtId="0" fontId="1" fillId="0" borderId="11" xfId="287" applyBorder="1" applyAlignment="1">
      <alignment horizontal="center" vertical="center" wrapText="1"/>
    </xf>
    <xf numFmtId="0" fontId="36" fillId="29" borderId="31" xfId="287" applyFont="1" applyFill="1" applyBorder="1" applyAlignment="1">
      <alignment horizontal="center" vertical="center" wrapText="1"/>
    </xf>
    <xf numFmtId="178" fontId="5" fillId="29" borderId="38" xfId="0" applyNumberFormat="1" applyFont="1" applyFill="1" applyBorder="1" applyAlignment="1">
      <alignment horizontal="center" vertical="center" wrapText="1"/>
    </xf>
    <xf numFmtId="178" fontId="5" fillId="29" borderId="40" xfId="0" applyNumberFormat="1" applyFont="1" applyFill="1" applyBorder="1" applyAlignment="1">
      <alignment horizontal="center" vertical="center" wrapText="1"/>
    </xf>
    <xf numFmtId="0" fontId="36" fillId="29" borderId="46" xfId="287" applyFont="1" applyFill="1" applyBorder="1" applyAlignment="1">
      <alignment horizontal="right" vertical="center" wrapText="1"/>
    </xf>
    <xf numFmtId="0" fontId="36" fillId="29" borderId="32" xfId="287" applyFont="1" applyFill="1" applyBorder="1" applyAlignment="1">
      <alignment horizontal="right" vertical="center" wrapText="1"/>
    </xf>
    <xf numFmtId="0" fontId="36" fillId="29" borderId="33" xfId="287" applyFont="1" applyFill="1" applyBorder="1" applyAlignment="1">
      <alignment horizontal="right" vertical="center" wrapText="1"/>
    </xf>
    <xf numFmtId="0" fontId="5" fillId="25" borderId="49" xfId="287" applyFont="1" applyFill="1" applyBorder="1" applyAlignment="1">
      <alignment horizontal="center" vertical="center" wrapText="1"/>
    </xf>
    <xf numFmtId="0" fontId="5" fillId="25" borderId="50" xfId="287" applyFont="1" applyFill="1" applyBorder="1" applyAlignment="1">
      <alignment horizontal="center" vertical="center" wrapText="1"/>
    </xf>
    <xf numFmtId="178" fontId="5" fillId="25" borderId="38" xfId="0" applyNumberFormat="1" applyFont="1" applyFill="1" applyBorder="1" applyAlignment="1">
      <alignment horizontal="center" vertical="center" wrapText="1"/>
    </xf>
    <xf numFmtId="178" fontId="5" fillId="25" borderId="40" xfId="0" applyNumberFormat="1" applyFont="1" applyFill="1" applyBorder="1" applyAlignment="1">
      <alignment horizontal="center" vertical="center" wrapText="1"/>
    </xf>
    <xf numFmtId="0" fontId="1" fillId="0" borderId="0" xfId="287" applyAlignment="1">
      <alignment horizontal="center" vertical="center" wrapText="1"/>
    </xf>
    <xf numFmtId="0" fontId="1" fillId="0" borderId="25" xfId="287" applyBorder="1" applyAlignment="1">
      <alignment horizontal="left" vertical="center" wrapText="1"/>
    </xf>
    <xf numFmtId="0" fontId="44" fillId="25" borderId="37" xfId="0" applyFont="1" applyFill="1" applyBorder="1" applyAlignment="1">
      <alignment horizontal="left" vertical="center" wrapText="1"/>
    </xf>
    <xf numFmtId="0" fontId="44" fillId="25" borderId="38" xfId="0" applyFont="1" applyFill="1" applyBorder="1" applyAlignment="1">
      <alignment horizontal="left" vertical="center" wrapText="1"/>
    </xf>
    <xf numFmtId="0" fontId="44" fillId="25" borderId="39" xfId="0" applyFont="1" applyFill="1" applyBorder="1" applyAlignment="1">
      <alignment horizontal="left" vertical="center" wrapText="1"/>
    </xf>
    <xf numFmtId="0" fontId="44" fillId="25" borderId="40" xfId="0" applyFont="1" applyFill="1" applyBorder="1" applyAlignment="1">
      <alignment horizontal="left" vertical="center" wrapText="1"/>
    </xf>
    <xf numFmtId="0" fontId="45" fillId="25" borderId="26" xfId="0" applyFont="1" applyFill="1" applyBorder="1" applyAlignment="1">
      <alignment horizontal="left" vertical="center" wrapText="1"/>
    </xf>
    <xf numFmtId="0" fontId="45" fillId="25" borderId="27" xfId="0" applyFont="1" applyFill="1" applyBorder="1" applyAlignment="1">
      <alignment horizontal="left" vertical="center" wrapText="1"/>
    </xf>
    <xf numFmtId="0" fontId="45" fillId="25" borderId="28" xfId="0" applyFont="1" applyFill="1" applyBorder="1" applyAlignment="1">
      <alignment horizontal="left" vertical="center" wrapText="1"/>
    </xf>
    <xf numFmtId="0" fontId="45" fillId="25" borderId="29" xfId="0" applyFont="1" applyFill="1" applyBorder="1" applyAlignment="1">
      <alignment horizontal="left" vertical="center" wrapText="1"/>
    </xf>
    <xf numFmtId="0" fontId="53" fillId="25" borderId="10" xfId="0" applyFont="1" applyFill="1" applyBorder="1" applyAlignment="1">
      <alignment horizontal="left" vertical="center" wrapText="1"/>
    </xf>
    <xf numFmtId="0" fontId="53" fillId="25" borderId="11" xfId="0" applyFont="1" applyFill="1" applyBorder="1" applyAlignment="1">
      <alignment horizontal="left" vertical="center" wrapText="1"/>
    </xf>
    <xf numFmtId="0" fontId="53" fillId="25" borderId="12" xfId="0" applyFont="1" applyFill="1" applyBorder="1" applyAlignment="1">
      <alignment horizontal="left" vertical="center" wrapText="1"/>
    </xf>
    <xf numFmtId="0" fontId="27" fillId="0" borderId="30" xfId="0" applyFont="1" applyBorder="1" applyAlignment="1">
      <alignment horizontal="left" vertical="center" wrapText="1"/>
    </xf>
    <xf numFmtId="0" fontId="27" fillId="0" borderId="0" xfId="0" applyFont="1" applyAlignment="1">
      <alignment horizontal="left" vertical="center" wrapText="1"/>
    </xf>
    <xf numFmtId="0" fontId="44" fillId="25" borderId="41" xfId="0" applyFont="1" applyFill="1" applyBorder="1" applyAlignment="1">
      <alignment horizontal="left" vertical="center" wrapText="1"/>
    </xf>
    <xf numFmtId="0" fontId="44" fillId="25" borderId="42" xfId="0" applyFont="1" applyFill="1" applyBorder="1" applyAlignment="1">
      <alignment horizontal="left" vertical="center" wrapText="1"/>
    </xf>
    <xf numFmtId="0" fontId="44" fillId="25" borderId="52" xfId="0" applyFont="1" applyFill="1" applyBorder="1" applyAlignment="1">
      <alignment horizontal="left" vertical="center" wrapText="1"/>
    </xf>
    <xf numFmtId="0" fontId="44" fillId="25" borderId="43" xfId="0" applyFont="1" applyFill="1" applyBorder="1" applyAlignment="1">
      <alignment horizontal="left" vertical="center" wrapText="1"/>
    </xf>
    <xf numFmtId="0" fontId="1" fillId="0" borderId="0" xfId="287" applyAlignment="1">
      <alignment horizontal="left" vertical="center" wrapText="1"/>
    </xf>
    <xf numFmtId="0" fontId="1" fillId="0" borderId="4" xfId="287" applyBorder="1" applyAlignment="1">
      <alignment horizontal="left" vertical="center" wrapText="1"/>
    </xf>
  </cellXfs>
  <cellStyles count="292">
    <cellStyle name="20% - Accent1 2" xfId="2" xr:uid="{00000000-0005-0000-0000-000000000000}"/>
    <cellStyle name="20% - Accent1 2 10" xfId="69" xr:uid="{00000000-0005-0000-0000-000001000000}"/>
    <cellStyle name="20% - Accent1 2 11" xfId="70" xr:uid="{00000000-0005-0000-0000-000002000000}"/>
    <cellStyle name="20% - Accent1 2 12" xfId="71" xr:uid="{00000000-0005-0000-0000-000003000000}"/>
    <cellStyle name="20% - Accent1 2 13" xfId="72" xr:uid="{00000000-0005-0000-0000-000004000000}"/>
    <cellStyle name="20% - Accent1 2 14" xfId="73" xr:uid="{00000000-0005-0000-0000-000005000000}"/>
    <cellStyle name="20% - Accent1 2 15" xfId="74" xr:uid="{00000000-0005-0000-0000-000006000000}"/>
    <cellStyle name="20% - Accent1 2 16" xfId="75" xr:uid="{00000000-0005-0000-0000-000007000000}"/>
    <cellStyle name="20% - Accent1 2 17" xfId="76" xr:uid="{00000000-0005-0000-0000-000008000000}"/>
    <cellStyle name="20% - Accent1 2 18" xfId="77" xr:uid="{00000000-0005-0000-0000-000009000000}"/>
    <cellStyle name="20% - Accent1 2 2" xfId="78" xr:uid="{00000000-0005-0000-0000-00000A000000}"/>
    <cellStyle name="20% - Accent1 2 3" xfId="79" xr:uid="{00000000-0005-0000-0000-00000B000000}"/>
    <cellStyle name="20% - Accent1 2 4" xfId="80" xr:uid="{00000000-0005-0000-0000-00000C000000}"/>
    <cellStyle name="20% - Accent1 2 5" xfId="81" xr:uid="{00000000-0005-0000-0000-00000D000000}"/>
    <cellStyle name="20% - Accent1 2 6" xfId="82" xr:uid="{00000000-0005-0000-0000-00000E000000}"/>
    <cellStyle name="20% - Accent1 2 7" xfId="83" xr:uid="{00000000-0005-0000-0000-00000F000000}"/>
    <cellStyle name="20% - Accent1 2 8" xfId="84" xr:uid="{00000000-0005-0000-0000-000010000000}"/>
    <cellStyle name="20% - Accent1 2 9" xfId="85" xr:uid="{00000000-0005-0000-0000-000011000000}"/>
    <cellStyle name="20% - Accent2 2" xfId="3" xr:uid="{00000000-0005-0000-0000-000012000000}"/>
    <cellStyle name="20% - Accent2 2 10" xfId="86" xr:uid="{00000000-0005-0000-0000-000013000000}"/>
    <cellStyle name="20% - Accent2 2 11" xfId="87" xr:uid="{00000000-0005-0000-0000-000014000000}"/>
    <cellStyle name="20% - Accent2 2 12" xfId="88" xr:uid="{00000000-0005-0000-0000-000015000000}"/>
    <cellStyle name="20% - Accent2 2 13" xfId="89" xr:uid="{00000000-0005-0000-0000-000016000000}"/>
    <cellStyle name="20% - Accent2 2 14" xfId="90" xr:uid="{00000000-0005-0000-0000-000017000000}"/>
    <cellStyle name="20% - Accent2 2 15" xfId="91" xr:uid="{00000000-0005-0000-0000-000018000000}"/>
    <cellStyle name="20% - Accent2 2 16" xfId="92" xr:uid="{00000000-0005-0000-0000-000019000000}"/>
    <cellStyle name="20% - Accent2 2 17" xfId="93" xr:uid="{00000000-0005-0000-0000-00001A000000}"/>
    <cellStyle name="20% - Accent2 2 18" xfId="94" xr:uid="{00000000-0005-0000-0000-00001B000000}"/>
    <cellStyle name="20% - Accent2 2 2" xfId="95" xr:uid="{00000000-0005-0000-0000-00001C000000}"/>
    <cellStyle name="20% - Accent2 2 3" xfId="96" xr:uid="{00000000-0005-0000-0000-00001D000000}"/>
    <cellStyle name="20% - Accent2 2 4" xfId="97" xr:uid="{00000000-0005-0000-0000-00001E000000}"/>
    <cellStyle name="20% - Accent2 2 5" xfId="98" xr:uid="{00000000-0005-0000-0000-00001F000000}"/>
    <cellStyle name="20% - Accent2 2 6" xfId="99" xr:uid="{00000000-0005-0000-0000-000020000000}"/>
    <cellStyle name="20% - Accent2 2 7" xfId="100" xr:uid="{00000000-0005-0000-0000-000021000000}"/>
    <cellStyle name="20% - Accent2 2 8" xfId="101" xr:uid="{00000000-0005-0000-0000-000022000000}"/>
    <cellStyle name="20% - Accent2 2 9" xfId="102" xr:uid="{00000000-0005-0000-0000-000023000000}"/>
    <cellStyle name="20% - Accent3 2" xfId="4" xr:uid="{00000000-0005-0000-0000-000024000000}"/>
    <cellStyle name="20% - Accent3 2 10" xfId="103" xr:uid="{00000000-0005-0000-0000-000025000000}"/>
    <cellStyle name="20% - Accent3 2 11" xfId="104" xr:uid="{00000000-0005-0000-0000-000026000000}"/>
    <cellStyle name="20% - Accent3 2 12" xfId="105" xr:uid="{00000000-0005-0000-0000-000027000000}"/>
    <cellStyle name="20% - Accent3 2 13" xfId="106" xr:uid="{00000000-0005-0000-0000-000028000000}"/>
    <cellStyle name="20% - Accent3 2 14" xfId="107" xr:uid="{00000000-0005-0000-0000-000029000000}"/>
    <cellStyle name="20% - Accent3 2 15" xfId="108" xr:uid="{00000000-0005-0000-0000-00002A000000}"/>
    <cellStyle name="20% - Accent3 2 16" xfId="109" xr:uid="{00000000-0005-0000-0000-00002B000000}"/>
    <cellStyle name="20% - Accent3 2 17" xfId="110" xr:uid="{00000000-0005-0000-0000-00002C000000}"/>
    <cellStyle name="20% - Accent3 2 18" xfId="111" xr:uid="{00000000-0005-0000-0000-00002D000000}"/>
    <cellStyle name="20% - Accent3 2 2" xfId="112" xr:uid="{00000000-0005-0000-0000-00002E000000}"/>
    <cellStyle name="20% - Accent3 2 3" xfId="113" xr:uid="{00000000-0005-0000-0000-00002F000000}"/>
    <cellStyle name="20% - Accent3 2 4" xfId="114" xr:uid="{00000000-0005-0000-0000-000030000000}"/>
    <cellStyle name="20% - Accent3 2 5" xfId="115" xr:uid="{00000000-0005-0000-0000-000031000000}"/>
    <cellStyle name="20% - Accent3 2 6" xfId="116" xr:uid="{00000000-0005-0000-0000-000032000000}"/>
    <cellStyle name="20% - Accent3 2 7" xfId="117" xr:uid="{00000000-0005-0000-0000-000033000000}"/>
    <cellStyle name="20% - Accent3 2 8" xfId="118" xr:uid="{00000000-0005-0000-0000-000034000000}"/>
    <cellStyle name="20% - Accent3 2 9" xfId="119" xr:uid="{00000000-0005-0000-0000-000035000000}"/>
    <cellStyle name="20% - Accent4 2" xfId="5" xr:uid="{00000000-0005-0000-0000-000036000000}"/>
    <cellStyle name="20% - Accent4 2 10" xfId="120" xr:uid="{00000000-0005-0000-0000-000037000000}"/>
    <cellStyle name="20% - Accent4 2 11" xfId="121" xr:uid="{00000000-0005-0000-0000-000038000000}"/>
    <cellStyle name="20% - Accent4 2 12" xfId="122" xr:uid="{00000000-0005-0000-0000-000039000000}"/>
    <cellStyle name="20% - Accent4 2 13" xfId="123" xr:uid="{00000000-0005-0000-0000-00003A000000}"/>
    <cellStyle name="20% - Accent4 2 14" xfId="124" xr:uid="{00000000-0005-0000-0000-00003B000000}"/>
    <cellStyle name="20% - Accent4 2 15" xfId="125" xr:uid="{00000000-0005-0000-0000-00003C000000}"/>
    <cellStyle name="20% - Accent4 2 16" xfId="126" xr:uid="{00000000-0005-0000-0000-00003D000000}"/>
    <cellStyle name="20% - Accent4 2 17" xfId="127" xr:uid="{00000000-0005-0000-0000-00003E000000}"/>
    <cellStyle name="20% - Accent4 2 18" xfId="128" xr:uid="{00000000-0005-0000-0000-00003F000000}"/>
    <cellStyle name="20% - Accent4 2 2" xfId="129" xr:uid="{00000000-0005-0000-0000-000040000000}"/>
    <cellStyle name="20% - Accent4 2 3" xfId="130" xr:uid="{00000000-0005-0000-0000-000041000000}"/>
    <cellStyle name="20% - Accent4 2 4" xfId="131" xr:uid="{00000000-0005-0000-0000-000042000000}"/>
    <cellStyle name="20% - Accent4 2 5" xfId="132" xr:uid="{00000000-0005-0000-0000-000043000000}"/>
    <cellStyle name="20% - Accent4 2 6" xfId="133" xr:uid="{00000000-0005-0000-0000-000044000000}"/>
    <cellStyle name="20% - Accent4 2 7" xfId="134" xr:uid="{00000000-0005-0000-0000-000045000000}"/>
    <cellStyle name="20% - Accent4 2 8" xfId="135" xr:uid="{00000000-0005-0000-0000-000046000000}"/>
    <cellStyle name="20% - Accent4 2 9" xfId="136" xr:uid="{00000000-0005-0000-0000-000047000000}"/>
    <cellStyle name="20% - Accent5 2" xfId="6" xr:uid="{00000000-0005-0000-0000-000048000000}"/>
    <cellStyle name="20% - Accent5 2 10" xfId="137" xr:uid="{00000000-0005-0000-0000-000049000000}"/>
    <cellStyle name="20% - Accent5 2 11" xfId="138" xr:uid="{00000000-0005-0000-0000-00004A000000}"/>
    <cellStyle name="20% - Accent5 2 12" xfId="139" xr:uid="{00000000-0005-0000-0000-00004B000000}"/>
    <cellStyle name="20% - Accent5 2 13" xfId="140" xr:uid="{00000000-0005-0000-0000-00004C000000}"/>
    <cellStyle name="20% - Accent5 2 14" xfId="141" xr:uid="{00000000-0005-0000-0000-00004D000000}"/>
    <cellStyle name="20% - Accent5 2 15" xfId="142" xr:uid="{00000000-0005-0000-0000-00004E000000}"/>
    <cellStyle name="20% - Accent5 2 16" xfId="143" xr:uid="{00000000-0005-0000-0000-00004F000000}"/>
    <cellStyle name="20% - Accent5 2 17" xfId="144" xr:uid="{00000000-0005-0000-0000-000050000000}"/>
    <cellStyle name="20% - Accent5 2 18" xfId="145" xr:uid="{00000000-0005-0000-0000-000051000000}"/>
    <cellStyle name="20% - Accent5 2 2" xfId="146" xr:uid="{00000000-0005-0000-0000-000052000000}"/>
    <cellStyle name="20% - Accent5 2 3" xfId="147" xr:uid="{00000000-0005-0000-0000-000053000000}"/>
    <cellStyle name="20% - Accent5 2 4" xfId="148" xr:uid="{00000000-0005-0000-0000-000054000000}"/>
    <cellStyle name="20% - Accent5 2 5" xfId="149" xr:uid="{00000000-0005-0000-0000-000055000000}"/>
    <cellStyle name="20% - Accent5 2 6" xfId="150" xr:uid="{00000000-0005-0000-0000-000056000000}"/>
    <cellStyle name="20% - Accent5 2 7" xfId="151" xr:uid="{00000000-0005-0000-0000-000057000000}"/>
    <cellStyle name="20% - Accent5 2 8" xfId="152" xr:uid="{00000000-0005-0000-0000-000058000000}"/>
    <cellStyle name="20% - Accent5 2 9" xfId="153" xr:uid="{00000000-0005-0000-0000-000059000000}"/>
    <cellStyle name="20% - Accent6 2" xfId="7" xr:uid="{00000000-0005-0000-0000-00005A000000}"/>
    <cellStyle name="20% - Accent6 2 10" xfId="154" xr:uid="{00000000-0005-0000-0000-00005B000000}"/>
    <cellStyle name="20% - Accent6 2 11" xfId="155" xr:uid="{00000000-0005-0000-0000-00005C000000}"/>
    <cellStyle name="20% - Accent6 2 12" xfId="156" xr:uid="{00000000-0005-0000-0000-00005D000000}"/>
    <cellStyle name="20% - Accent6 2 13" xfId="157" xr:uid="{00000000-0005-0000-0000-00005E000000}"/>
    <cellStyle name="20% - Accent6 2 14" xfId="158" xr:uid="{00000000-0005-0000-0000-00005F000000}"/>
    <cellStyle name="20% - Accent6 2 15" xfId="159" xr:uid="{00000000-0005-0000-0000-000060000000}"/>
    <cellStyle name="20% - Accent6 2 16" xfId="160" xr:uid="{00000000-0005-0000-0000-000061000000}"/>
    <cellStyle name="20% - Accent6 2 17" xfId="161" xr:uid="{00000000-0005-0000-0000-000062000000}"/>
    <cellStyle name="20% - Accent6 2 18" xfId="162" xr:uid="{00000000-0005-0000-0000-000063000000}"/>
    <cellStyle name="20% - Accent6 2 2" xfId="163" xr:uid="{00000000-0005-0000-0000-000064000000}"/>
    <cellStyle name="20% - Accent6 2 3" xfId="164" xr:uid="{00000000-0005-0000-0000-000065000000}"/>
    <cellStyle name="20% - Accent6 2 4" xfId="165" xr:uid="{00000000-0005-0000-0000-000066000000}"/>
    <cellStyle name="20% - Accent6 2 5" xfId="166" xr:uid="{00000000-0005-0000-0000-000067000000}"/>
    <cellStyle name="20% - Accent6 2 6" xfId="167" xr:uid="{00000000-0005-0000-0000-000068000000}"/>
    <cellStyle name="20% - Accent6 2 7" xfId="168" xr:uid="{00000000-0005-0000-0000-000069000000}"/>
    <cellStyle name="20% - Accent6 2 8" xfId="169" xr:uid="{00000000-0005-0000-0000-00006A000000}"/>
    <cellStyle name="20% - Accent6 2 9" xfId="170" xr:uid="{00000000-0005-0000-0000-00006B000000}"/>
    <cellStyle name="40% - Accent1 2" xfId="8" xr:uid="{00000000-0005-0000-0000-00006C000000}"/>
    <cellStyle name="40% - Accent1 2 10" xfId="171" xr:uid="{00000000-0005-0000-0000-00006D000000}"/>
    <cellStyle name="40% - Accent1 2 11" xfId="172" xr:uid="{00000000-0005-0000-0000-00006E000000}"/>
    <cellStyle name="40% - Accent1 2 12" xfId="173" xr:uid="{00000000-0005-0000-0000-00006F000000}"/>
    <cellStyle name="40% - Accent1 2 13" xfId="174" xr:uid="{00000000-0005-0000-0000-000070000000}"/>
    <cellStyle name="40% - Accent1 2 14" xfId="175" xr:uid="{00000000-0005-0000-0000-000071000000}"/>
    <cellStyle name="40% - Accent1 2 15" xfId="176" xr:uid="{00000000-0005-0000-0000-000072000000}"/>
    <cellStyle name="40% - Accent1 2 16" xfId="177" xr:uid="{00000000-0005-0000-0000-000073000000}"/>
    <cellStyle name="40% - Accent1 2 17" xfId="178" xr:uid="{00000000-0005-0000-0000-000074000000}"/>
    <cellStyle name="40% - Accent1 2 18" xfId="179" xr:uid="{00000000-0005-0000-0000-000075000000}"/>
    <cellStyle name="40% - Accent1 2 2" xfId="180" xr:uid="{00000000-0005-0000-0000-000076000000}"/>
    <cellStyle name="40% - Accent1 2 3" xfId="181" xr:uid="{00000000-0005-0000-0000-000077000000}"/>
    <cellStyle name="40% - Accent1 2 4" xfId="182" xr:uid="{00000000-0005-0000-0000-000078000000}"/>
    <cellStyle name="40% - Accent1 2 5" xfId="183" xr:uid="{00000000-0005-0000-0000-000079000000}"/>
    <cellStyle name="40% - Accent1 2 6" xfId="184" xr:uid="{00000000-0005-0000-0000-00007A000000}"/>
    <cellStyle name="40% - Accent1 2 7" xfId="185" xr:uid="{00000000-0005-0000-0000-00007B000000}"/>
    <cellStyle name="40% - Accent1 2 8" xfId="186" xr:uid="{00000000-0005-0000-0000-00007C000000}"/>
    <cellStyle name="40% - Accent1 2 9" xfId="187" xr:uid="{00000000-0005-0000-0000-00007D000000}"/>
    <cellStyle name="40% - Accent2 2" xfId="9" xr:uid="{00000000-0005-0000-0000-00007E000000}"/>
    <cellStyle name="40% - Accent2 2 10" xfId="188" xr:uid="{00000000-0005-0000-0000-00007F000000}"/>
    <cellStyle name="40% - Accent2 2 11" xfId="189" xr:uid="{00000000-0005-0000-0000-000080000000}"/>
    <cellStyle name="40% - Accent2 2 12" xfId="190" xr:uid="{00000000-0005-0000-0000-000081000000}"/>
    <cellStyle name="40% - Accent2 2 13" xfId="191" xr:uid="{00000000-0005-0000-0000-000082000000}"/>
    <cellStyle name="40% - Accent2 2 14" xfId="192" xr:uid="{00000000-0005-0000-0000-000083000000}"/>
    <cellStyle name="40% - Accent2 2 15" xfId="193" xr:uid="{00000000-0005-0000-0000-000084000000}"/>
    <cellStyle name="40% - Accent2 2 16" xfId="194" xr:uid="{00000000-0005-0000-0000-000085000000}"/>
    <cellStyle name="40% - Accent2 2 17" xfId="195" xr:uid="{00000000-0005-0000-0000-000086000000}"/>
    <cellStyle name="40% - Accent2 2 18" xfId="196" xr:uid="{00000000-0005-0000-0000-000087000000}"/>
    <cellStyle name="40% - Accent2 2 2" xfId="197" xr:uid="{00000000-0005-0000-0000-000088000000}"/>
    <cellStyle name="40% - Accent2 2 3" xfId="198" xr:uid="{00000000-0005-0000-0000-000089000000}"/>
    <cellStyle name="40% - Accent2 2 4" xfId="199" xr:uid="{00000000-0005-0000-0000-00008A000000}"/>
    <cellStyle name="40% - Accent2 2 5" xfId="200" xr:uid="{00000000-0005-0000-0000-00008B000000}"/>
    <cellStyle name="40% - Accent2 2 6" xfId="201" xr:uid="{00000000-0005-0000-0000-00008C000000}"/>
    <cellStyle name="40% - Accent2 2 7" xfId="202" xr:uid="{00000000-0005-0000-0000-00008D000000}"/>
    <cellStyle name="40% - Accent2 2 8" xfId="203" xr:uid="{00000000-0005-0000-0000-00008E000000}"/>
    <cellStyle name="40% - Accent2 2 9" xfId="204" xr:uid="{00000000-0005-0000-0000-00008F000000}"/>
    <cellStyle name="40% - Accent3 2" xfId="10" xr:uid="{00000000-0005-0000-0000-000090000000}"/>
    <cellStyle name="40% - Accent3 2 10" xfId="205" xr:uid="{00000000-0005-0000-0000-000091000000}"/>
    <cellStyle name="40% - Accent3 2 11" xfId="206" xr:uid="{00000000-0005-0000-0000-000092000000}"/>
    <cellStyle name="40% - Accent3 2 12" xfId="207" xr:uid="{00000000-0005-0000-0000-000093000000}"/>
    <cellStyle name="40% - Accent3 2 13" xfId="208" xr:uid="{00000000-0005-0000-0000-000094000000}"/>
    <cellStyle name="40% - Accent3 2 14" xfId="209" xr:uid="{00000000-0005-0000-0000-000095000000}"/>
    <cellStyle name="40% - Accent3 2 15" xfId="210" xr:uid="{00000000-0005-0000-0000-000096000000}"/>
    <cellStyle name="40% - Accent3 2 16" xfId="211" xr:uid="{00000000-0005-0000-0000-000097000000}"/>
    <cellStyle name="40% - Accent3 2 17" xfId="212" xr:uid="{00000000-0005-0000-0000-000098000000}"/>
    <cellStyle name="40% - Accent3 2 18" xfId="213" xr:uid="{00000000-0005-0000-0000-000099000000}"/>
    <cellStyle name="40% - Accent3 2 2" xfId="214" xr:uid="{00000000-0005-0000-0000-00009A000000}"/>
    <cellStyle name="40% - Accent3 2 3" xfId="215" xr:uid="{00000000-0005-0000-0000-00009B000000}"/>
    <cellStyle name="40% - Accent3 2 4" xfId="216" xr:uid="{00000000-0005-0000-0000-00009C000000}"/>
    <cellStyle name="40% - Accent3 2 5" xfId="217" xr:uid="{00000000-0005-0000-0000-00009D000000}"/>
    <cellStyle name="40% - Accent3 2 6" xfId="218" xr:uid="{00000000-0005-0000-0000-00009E000000}"/>
    <cellStyle name="40% - Accent3 2 7" xfId="219" xr:uid="{00000000-0005-0000-0000-00009F000000}"/>
    <cellStyle name="40% - Accent3 2 8" xfId="220" xr:uid="{00000000-0005-0000-0000-0000A0000000}"/>
    <cellStyle name="40% - Accent3 2 9" xfId="221" xr:uid="{00000000-0005-0000-0000-0000A1000000}"/>
    <cellStyle name="40% - Accent4 2" xfId="11" xr:uid="{00000000-0005-0000-0000-0000A2000000}"/>
    <cellStyle name="40% - Accent4 2 10" xfId="222" xr:uid="{00000000-0005-0000-0000-0000A3000000}"/>
    <cellStyle name="40% - Accent4 2 11" xfId="223" xr:uid="{00000000-0005-0000-0000-0000A4000000}"/>
    <cellStyle name="40% - Accent4 2 12" xfId="224" xr:uid="{00000000-0005-0000-0000-0000A5000000}"/>
    <cellStyle name="40% - Accent4 2 13" xfId="225" xr:uid="{00000000-0005-0000-0000-0000A6000000}"/>
    <cellStyle name="40% - Accent4 2 14" xfId="226" xr:uid="{00000000-0005-0000-0000-0000A7000000}"/>
    <cellStyle name="40% - Accent4 2 15" xfId="227" xr:uid="{00000000-0005-0000-0000-0000A8000000}"/>
    <cellStyle name="40% - Accent4 2 16" xfId="228" xr:uid="{00000000-0005-0000-0000-0000A9000000}"/>
    <cellStyle name="40% - Accent4 2 17" xfId="229" xr:uid="{00000000-0005-0000-0000-0000AA000000}"/>
    <cellStyle name="40% - Accent4 2 18" xfId="230" xr:uid="{00000000-0005-0000-0000-0000AB000000}"/>
    <cellStyle name="40% - Accent4 2 2" xfId="231" xr:uid="{00000000-0005-0000-0000-0000AC000000}"/>
    <cellStyle name="40% - Accent4 2 3" xfId="232" xr:uid="{00000000-0005-0000-0000-0000AD000000}"/>
    <cellStyle name="40% - Accent4 2 4" xfId="233" xr:uid="{00000000-0005-0000-0000-0000AE000000}"/>
    <cellStyle name="40% - Accent4 2 5" xfId="234" xr:uid="{00000000-0005-0000-0000-0000AF000000}"/>
    <cellStyle name="40% - Accent4 2 6" xfId="235" xr:uid="{00000000-0005-0000-0000-0000B0000000}"/>
    <cellStyle name="40% - Accent4 2 7" xfId="236" xr:uid="{00000000-0005-0000-0000-0000B1000000}"/>
    <cellStyle name="40% - Accent4 2 8" xfId="237" xr:uid="{00000000-0005-0000-0000-0000B2000000}"/>
    <cellStyle name="40% - Accent4 2 9" xfId="238" xr:uid="{00000000-0005-0000-0000-0000B3000000}"/>
    <cellStyle name="40% - Accent5 2" xfId="12" xr:uid="{00000000-0005-0000-0000-0000B4000000}"/>
    <cellStyle name="40% - Accent5 2 10" xfId="239" xr:uid="{00000000-0005-0000-0000-0000B5000000}"/>
    <cellStyle name="40% - Accent5 2 11" xfId="240" xr:uid="{00000000-0005-0000-0000-0000B6000000}"/>
    <cellStyle name="40% - Accent5 2 12" xfId="241" xr:uid="{00000000-0005-0000-0000-0000B7000000}"/>
    <cellStyle name="40% - Accent5 2 13" xfId="242" xr:uid="{00000000-0005-0000-0000-0000B8000000}"/>
    <cellStyle name="40% - Accent5 2 14" xfId="243" xr:uid="{00000000-0005-0000-0000-0000B9000000}"/>
    <cellStyle name="40% - Accent5 2 15" xfId="244" xr:uid="{00000000-0005-0000-0000-0000BA000000}"/>
    <cellStyle name="40% - Accent5 2 16" xfId="245" xr:uid="{00000000-0005-0000-0000-0000BB000000}"/>
    <cellStyle name="40% - Accent5 2 17" xfId="246" xr:uid="{00000000-0005-0000-0000-0000BC000000}"/>
    <cellStyle name="40% - Accent5 2 18" xfId="247" xr:uid="{00000000-0005-0000-0000-0000BD000000}"/>
    <cellStyle name="40% - Accent5 2 2" xfId="248" xr:uid="{00000000-0005-0000-0000-0000BE000000}"/>
    <cellStyle name="40% - Accent5 2 3" xfId="249" xr:uid="{00000000-0005-0000-0000-0000BF000000}"/>
    <cellStyle name="40% - Accent5 2 4" xfId="250" xr:uid="{00000000-0005-0000-0000-0000C0000000}"/>
    <cellStyle name="40% - Accent5 2 5" xfId="251" xr:uid="{00000000-0005-0000-0000-0000C1000000}"/>
    <cellStyle name="40% - Accent5 2 6" xfId="252" xr:uid="{00000000-0005-0000-0000-0000C2000000}"/>
    <cellStyle name="40% - Accent5 2 7" xfId="253" xr:uid="{00000000-0005-0000-0000-0000C3000000}"/>
    <cellStyle name="40% - Accent5 2 8" xfId="254" xr:uid="{00000000-0005-0000-0000-0000C4000000}"/>
    <cellStyle name="40% - Accent5 2 9" xfId="255" xr:uid="{00000000-0005-0000-0000-0000C5000000}"/>
    <cellStyle name="40% - Accent6 2" xfId="13" xr:uid="{00000000-0005-0000-0000-0000C6000000}"/>
    <cellStyle name="40% - Accent6 2 10" xfId="256" xr:uid="{00000000-0005-0000-0000-0000C7000000}"/>
    <cellStyle name="40% - Accent6 2 11" xfId="257" xr:uid="{00000000-0005-0000-0000-0000C8000000}"/>
    <cellStyle name="40% - Accent6 2 12" xfId="258" xr:uid="{00000000-0005-0000-0000-0000C9000000}"/>
    <cellStyle name="40% - Accent6 2 13" xfId="259" xr:uid="{00000000-0005-0000-0000-0000CA000000}"/>
    <cellStyle name="40% - Accent6 2 14" xfId="260" xr:uid="{00000000-0005-0000-0000-0000CB000000}"/>
    <cellStyle name="40% - Accent6 2 15" xfId="261" xr:uid="{00000000-0005-0000-0000-0000CC000000}"/>
    <cellStyle name="40% - Accent6 2 16" xfId="262" xr:uid="{00000000-0005-0000-0000-0000CD000000}"/>
    <cellStyle name="40% - Accent6 2 17" xfId="263" xr:uid="{00000000-0005-0000-0000-0000CE000000}"/>
    <cellStyle name="40% - Accent6 2 18" xfId="264" xr:uid="{00000000-0005-0000-0000-0000CF000000}"/>
    <cellStyle name="40% - Accent6 2 2" xfId="265" xr:uid="{00000000-0005-0000-0000-0000D0000000}"/>
    <cellStyle name="40% - Accent6 2 3" xfId="266" xr:uid="{00000000-0005-0000-0000-0000D1000000}"/>
    <cellStyle name="40% - Accent6 2 4" xfId="267" xr:uid="{00000000-0005-0000-0000-0000D2000000}"/>
    <cellStyle name="40% - Accent6 2 5" xfId="268" xr:uid="{00000000-0005-0000-0000-0000D3000000}"/>
    <cellStyle name="40% - Accent6 2 6" xfId="269" xr:uid="{00000000-0005-0000-0000-0000D4000000}"/>
    <cellStyle name="40% - Accent6 2 7" xfId="270" xr:uid="{00000000-0005-0000-0000-0000D5000000}"/>
    <cellStyle name="40% - Accent6 2 8" xfId="271" xr:uid="{00000000-0005-0000-0000-0000D6000000}"/>
    <cellStyle name="40% - Accent6 2 9" xfId="272" xr:uid="{00000000-0005-0000-0000-0000D7000000}"/>
    <cellStyle name="60% - Accent1 2" xfId="14" xr:uid="{00000000-0005-0000-0000-0000D8000000}"/>
    <cellStyle name="60% - Accent2 2" xfId="15" xr:uid="{00000000-0005-0000-0000-0000D9000000}"/>
    <cellStyle name="60% - Accent3 2" xfId="16" xr:uid="{00000000-0005-0000-0000-0000DA000000}"/>
    <cellStyle name="60% - Accent4 2" xfId="17" xr:uid="{00000000-0005-0000-0000-0000DB000000}"/>
    <cellStyle name="60% - Accent5 2" xfId="18" xr:uid="{00000000-0005-0000-0000-0000DC000000}"/>
    <cellStyle name="60% - Accent6 2" xfId="19" xr:uid="{00000000-0005-0000-0000-0000DD000000}"/>
    <cellStyle name="Accent1 2" xfId="20" xr:uid="{00000000-0005-0000-0000-0000DE000000}"/>
    <cellStyle name="Accent2 2" xfId="21" xr:uid="{00000000-0005-0000-0000-0000DF000000}"/>
    <cellStyle name="Accent3 2" xfId="22" xr:uid="{00000000-0005-0000-0000-0000E0000000}"/>
    <cellStyle name="Accent4 2" xfId="23" xr:uid="{00000000-0005-0000-0000-0000E1000000}"/>
    <cellStyle name="Accent5 2" xfId="24" xr:uid="{00000000-0005-0000-0000-0000E2000000}"/>
    <cellStyle name="Accent6 2" xfId="25" xr:uid="{00000000-0005-0000-0000-0000E3000000}"/>
    <cellStyle name="args.style" xfId="26" xr:uid="{00000000-0005-0000-0000-0000E4000000}"/>
    <cellStyle name="Bad 2" xfId="27" xr:uid="{00000000-0005-0000-0000-0000E5000000}"/>
    <cellStyle name="Calculation 2" xfId="28" xr:uid="{00000000-0005-0000-0000-0000E6000000}"/>
    <cellStyle name="Check Cell 2" xfId="29" xr:uid="{00000000-0005-0000-0000-0000E7000000}"/>
    <cellStyle name="Comma" xfId="284" builtinId="3"/>
    <cellStyle name="Comma  - Style1" xfId="30" xr:uid="{00000000-0005-0000-0000-0000E9000000}"/>
    <cellStyle name="Comma  - Style2" xfId="31" xr:uid="{00000000-0005-0000-0000-0000EA000000}"/>
    <cellStyle name="Comma  - Style3" xfId="32" xr:uid="{00000000-0005-0000-0000-0000EB000000}"/>
    <cellStyle name="Comma  - Style4" xfId="33" xr:uid="{00000000-0005-0000-0000-0000EC000000}"/>
    <cellStyle name="Comma  - Style5" xfId="34" xr:uid="{00000000-0005-0000-0000-0000ED000000}"/>
    <cellStyle name="Comma  - Style6" xfId="35" xr:uid="{00000000-0005-0000-0000-0000EE000000}"/>
    <cellStyle name="Comma  - Style7" xfId="36" xr:uid="{00000000-0005-0000-0000-0000EF000000}"/>
    <cellStyle name="Comma  - Style8" xfId="37" xr:uid="{00000000-0005-0000-0000-0000F0000000}"/>
    <cellStyle name="Comma 2" xfId="273" xr:uid="{00000000-0005-0000-0000-0000F1000000}"/>
    <cellStyle name="Comma 2 2" xfId="276" xr:uid="{00000000-0005-0000-0000-0000F2000000}"/>
    <cellStyle name="Comma 3" xfId="277" xr:uid="{00000000-0005-0000-0000-0000F3000000}"/>
    <cellStyle name="Comma 4" xfId="278" xr:uid="{00000000-0005-0000-0000-0000F4000000}"/>
    <cellStyle name="Comma 5" xfId="274" xr:uid="{00000000-0005-0000-0000-0000F5000000}"/>
    <cellStyle name="Comma 6" xfId="286" xr:uid="{00000000-0005-0000-0000-0000F6000000}"/>
    <cellStyle name="Comma0" xfId="38" xr:uid="{00000000-0005-0000-0000-0000F7000000}"/>
    <cellStyle name="Currency" xfId="288" builtinId="4"/>
    <cellStyle name="Currency 2" xfId="279" xr:uid="{00000000-0005-0000-0000-0000F9000000}"/>
    <cellStyle name="Currency 2 2" xfId="290" xr:uid="{00000000-0005-0000-0000-0000FA000000}"/>
    <cellStyle name="Currency0" xfId="39" xr:uid="{00000000-0005-0000-0000-0000FB000000}"/>
    <cellStyle name="Date" xfId="40" xr:uid="{00000000-0005-0000-0000-0000FC000000}"/>
    <cellStyle name="Explanatory Text 2" xfId="41" xr:uid="{00000000-0005-0000-0000-0000FD000000}"/>
    <cellStyle name="F4" xfId="42" xr:uid="{00000000-0005-0000-0000-0000FE000000}"/>
    <cellStyle name="Fixed" xfId="43" xr:uid="{00000000-0005-0000-0000-0000FF000000}"/>
    <cellStyle name="Good 2" xfId="44" xr:uid="{00000000-0005-0000-0000-000000010000}"/>
    <cellStyle name="Header1" xfId="45" xr:uid="{00000000-0005-0000-0000-000001010000}"/>
    <cellStyle name="Header2" xfId="46" xr:uid="{00000000-0005-0000-0000-000002010000}"/>
    <cellStyle name="Heading 1 2" xfId="48" xr:uid="{00000000-0005-0000-0000-000003010000}"/>
    <cellStyle name="Heading 1 3" xfId="47" xr:uid="{00000000-0005-0000-0000-000004010000}"/>
    <cellStyle name="Heading 2 2" xfId="50" xr:uid="{00000000-0005-0000-0000-000005010000}"/>
    <cellStyle name="Heading 2 3" xfId="49" xr:uid="{00000000-0005-0000-0000-000006010000}"/>
    <cellStyle name="Heading 3 2" xfId="51" xr:uid="{00000000-0005-0000-0000-000007010000}"/>
    <cellStyle name="Heading 4 2" xfId="52" xr:uid="{00000000-0005-0000-0000-000008010000}"/>
    <cellStyle name="Input 2" xfId="53" xr:uid="{00000000-0005-0000-0000-000009010000}"/>
    <cellStyle name="Input Cells" xfId="54" xr:uid="{00000000-0005-0000-0000-00000A010000}"/>
    <cellStyle name="Linked Cell 2" xfId="55" xr:uid="{00000000-0005-0000-0000-00000B010000}"/>
    <cellStyle name="Neutral 2" xfId="56" xr:uid="{00000000-0005-0000-0000-00000C010000}"/>
    <cellStyle name="Normal" xfId="0" builtinId="0"/>
    <cellStyle name="Normal - Style1" xfId="57" xr:uid="{00000000-0005-0000-0000-00000E010000}"/>
    <cellStyle name="Normal 2" xfId="58" xr:uid="{00000000-0005-0000-0000-00000F010000}"/>
    <cellStyle name="Normal 2 2" xfId="59" xr:uid="{00000000-0005-0000-0000-000010010000}"/>
    <cellStyle name="Normal 2 3" xfId="287" xr:uid="{00000000-0005-0000-0000-000011010000}"/>
    <cellStyle name="Normal 3" xfId="1" xr:uid="{00000000-0005-0000-0000-000012010000}"/>
    <cellStyle name="Normal 3 2" xfId="280" xr:uid="{00000000-0005-0000-0000-000013010000}"/>
    <cellStyle name="Normal 4" xfId="68" xr:uid="{00000000-0005-0000-0000-000014010000}"/>
    <cellStyle name="Normal 4 2" xfId="275" xr:uid="{00000000-0005-0000-0000-000015010000}"/>
    <cellStyle name="Normal 4 2 2" xfId="291" xr:uid="{00000000-0005-0000-0000-000016010000}"/>
    <cellStyle name="Normal 5" xfId="285" xr:uid="{00000000-0005-0000-0000-000017010000}"/>
    <cellStyle name="Normal 7" xfId="281" xr:uid="{00000000-0005-0000-0000-000018010000}"/>
    <cellStyle name="Note 2" xfId="60" xr:uid="{00000000-0005-0000-0000-000019010000}"/>
    <cellStyle name="Note 3" xfId="282" xr:uid="{00000000-0005-0000-0000-00001A010000}"/>
    <cellStyle name="Output 2" xfId="61" xr:uid="{00000000-0005-0000-0000-00001B010000}"/>
    <cellStyle name="per.style" xfId="62" xr:uid="{00000000-0005-0000-0000-00001C010000}"/>
    <cellStyle name="Percent 2" xfId="283" xr:uid="{00000000-0005-0000-0000-00001D010000}"/>
    <cellStyle name="Percent 2 2" xfId="289" xr:uid="{00000000-0005-0000-0000-00001E010000}"/>
    <cellStyle name="Title 2" xfId="63" xr:uid="{00000000-0005-0000-0000-00001F010000}"/>
    <cellStyle name="Total 2" xfId="65" xr:uid="{00000000-0005-0000-0000-000020010000}"/>
    <cellStyle name="Total 3" xfId="64" xr:uid="{00000000-0005-0000-0000-000021010000}"/>
    <cellStyle name="Update" xfId="66" xr:uid="{00000000-0005-0000-0000-000022010000}"/>
    <cellStyle name="Warning Text 2" xfId="67" xr:uid="{00000000-0005-0000-0000-000023010000}"/>
  </cellStyles>
  <dxfs count="0"/>
  <tableStyles count="0" defaultTableStyle="TableStyleMedium2" defaultPivotStyle="PivotStyleLight16"/>
  <colors>
    <mruColors>
      <color rgb="FF66CCFF"/>
      <color rgb="FFE94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ERMES\High%20Voltage%20Technology\high%20voltage%20technology\Current%20Projects\C0345%20Eskom%20Marang\A0308_1%20Eskom%20Marang%20&amp;%20Leseding\Witkop%20Tender\Tender\WITKOP%20pricecalc%20mai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TSA Calc"/>
      <sheetName val="SF Reac"/>
      <sheetName val="SF caps"/>
      <sheetName val="Sched Main"/>
    </sheetNames>
    <sheetDataSet>
      <sheetData sheetId="0"/>
      <sheetData sheetId="1" refreshError="1"/>
      <sheetData sheetId="2"/>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26"/>
  <sheetViews>
    <sheetView tabSelected="1" view="pageBreakPreview" topLeftCell="C1" zoomScale="98" zoomScaleNormal="100" zoomScaleSheetLayoutView="98" workbookViewId="0">
      <pane ySplit="2" topLeftCell="A18" activePane="bottomLeft" state="frozen"/>
      <selection activeCell="I25" sqref="I25"/>
      <selection pane="bottomLeft" activeCell="I25" sqref="I25"/>
    </sheetView>
  </sheetViews>
  <sheetFormatPr defaultRowHeight="14" x14ac:dyDescent="0.35"/>
  <cols>
    <col min="1" max="1" width="8.7265625" style="12"/>
    <col min="2" max="2" width="46.90625" style="12" customWidth="1"/>
    <col min="3" max="3" width="28.453125" style="14" customWidth="1"/>
    <col min="4" max="4" width="15.81640625" style="12" customWidth="1"/>
    <col min="5" max="16384" width="8.7265625" style="12"/>
  </cols>
  <sheetData>
    <row r="1" spans="1:4" s="382" customFormat="1" ht="40.5" customHeight="1" thickBot="1" x14ac:dyDescent="0.4">
      <c r="A1" s="421" t="s">
        <v>229</v>
      </c>
      <c r="B1" s="421"/>
      <c r="C1" s="421"/>
    </row>
    <row r="2" spans="1:4" s="382" customFormat="1" ht="30.5" customHeight="1" thickBot="1" x14ac:dyDescent="0.4">
      <c r="A2" s="414" t="s">
        <v>30</v>
      </c>
      <c r="B2" s="415" t="s">
        <v>11</v>
      </c>
      <c r="C2" s="400" t="s">
        <v>201</v>
      </c>
    </row>
    <row r="3" spans="1:4" s="382" customFormat="1" ht="30.5" customHeight="1" x14ac:dyDescent="0.35">
      <c r="A3" s="422" t="s">
        <v>300</v>
      </c>
      <c r="B3" s="423"/>
      <c r="C3" s="424"/>
    </row>
    <row r="4" spans="1:4" ht="19.5" customHeight="1" x14ac:dyDescent="0.35">
      <c r="A4" s="110">
        <v>1</v>
      </c>
      <c r="B4" s="109" t="s">
        <v>37</v>
      </c>
      <c r="C4" s="111"/>
      <c r="D4" s="13"/>
    </row>
    <row r="5" spans="1:4" ht="19.5" customHeight="1" x14ac:dyDescent="0.35">
      <c r="A5" s="110">
        <v>2</v>
      </c>
      <c r="B5" s="109" t="s">
        <v>65</v>
      </c>
      <c r="C5" s="111"/>
      <c r="D5" s="13"/>
    </row>
    <row r="6" spans="1:4" ht="19.5" customHeight="1" x14ac:dyDescent="0.35">
      <c r="A6" s="110">
        <v>3</v>
      </c>
      <c r="B6" s="109" t="s">
        <v>342</v>
      </c>
      <c r="C6" s="111"/>
      <c r="D6" s="13"/>
    </row>
    <row r="7" spans="1:4" ht="19.5" customHeight="1" x14ac:dyDescent="0.35">
      <c r="A7" s="110">
        <v>4</v>
      </c>
      <c r="B7" s="109" t="s">
        <v>164</v>
      </c>
      <c r="C7" s="111"/>
      <c r="D7" s="13"/>
    </row>
    <row r="8" spans="1:4" ht="19.5" customHeight="1" x14ac:dyDescent="0.35">
      <c r="A8" s="110">
        <v>5</v>
      </c>
      <c r="B8" s="109" t="s">
        <v>202</v>
      </c>
      <c r="C8" s="111"/>
      <c r="D8" s="13"/>
    </row>
    <row r="9" spans="1:4" ht="19.5" customHeight="1" x14ac:dyDescent="0.35">
      <c r="A9" s="110">
        <v>6</v>
      </c>
      <c r="B9" s="109" t="s">
        <v>166</v>
      </c>
      <c r="C9" s="111"/>
      <c r="D9" s="13"/>
    </row>
    <row r="10" spans="1:4" ht="19.5" customHeight="1" x14ac:dyDescent="0.35">
      <c r="A10" s="110">
        <v>7</v>
      </c>
      <c r="B10" s="109" t="s">
        <v>168</v>
      </c>
      <c r="C10" s="111"/>
      <c r="D10" s="13"/>
    </row>
    <row r="11" spans="1:4" ht="19.5" customHeight="1" x14ac:dyDescent="0.35">
      <c r="A11" s="110">
        <v>8</v>
      </c>
      <c r="B11" s="109" t="s">
        <v>170</v>
      </c>
      <c r="C11" s="111"/>
      <c r="D11" s="13"/>
    </row>
    <row r="12" spans="1:4" ht="19.5" customHeight="1" x14ac:dyDescent="0.35">
      <c r="A12" s="110">
        <v>9</v>
      </c>
      <c r="B12" s="109" t="s">
        <v>171</v>
      </c>
      <c r="C12" s="111"/>
      <c r="D12" s="13"/>
    </row>
    <row r="13" spans="1:4" ht="19.5" customHeight="1" x14ac:dyDescent="0.35">
      <c r="A13" s="110">
        <v>10</v>
      </c>
      <c r="B13" s="109" t="s">
        <v>222</v>
      </c>
      <c r="C13" s="111"/>
      <c r="D13" s="13"/>
    </row>
    <row r="14" spans="1:4" ht="19.5" customHeight="1" x14ac:dyDescent="0.35">
      <c r="A14" s="110">
        <v>11</v>
      </c>
      <c r="B14" s="109" t="s">
        <v>223</v>
      </c>
      <c r="C14" s="111"/>
      <c r="D14" s="13"/>
    </row>
    <row r="15" spans="1:4" ht="19.5" customHeight="1" thickBot="1" x14ac:dyDescent="0.4">
      <c r="A15" s="113">
        <v>12</v>
      </c>
      <c r="B15" s="114" t="s">
        <v>224</v>
      </c>
      <c r="C15" s="280"/>
      <c r="D15" s="13"/>
    </row>
    <row r="16" spans="1:4" s="382" customFormat="1" ht="30.5" customHeight="1" thickBot="1" x14ac:dyDescent="0.4">
      <c r="A16" s="419" t="s">
        <v>322</v>
      </c>
      <c r="B16" s="420"/>
      <c r="C16" s="400"/>
      <c r="D16" s="401"/>
    </row>
    <row r="17" spans="1:5" s="382" customFormat="1" ht="20.5" customHeight="1" x14ac:dyDescent="0.35">
      <c r="A17" s="402"/>
      <c r="B17" s="403" t="s">
        <v>69</v>
      </c>
      <c r="C17" s="404"/>
    </row>
    <row r="18" spans="1:5" s="382" customFormat="1" ht="20.5" customHeight="1" thickBot="1" x14ac:dyDescent="0.4">
      <c r="A18" s="405"/>
      <c r="B18" s="406" t="s">
        <v>323</v>
      </c>
      <c r="C18" s="407"/>
    </row>
    <row r="19" spans="1:5" s="411" customFormat="1" ht="31" customHeight="1" x14ac:dyDescent="0.35">
      <c r="A19" s="408" t="s">
        <v>70</v>
      </c>
      <c r="B19" s="408"/>
      <c r="C19" s="409" t="s">
        <v>71</v>
      </c>
      <c r="D19" s="408"/>
      <c r="E19" s="410"/>
    </row>
    <row r="20" spans="1:5" s="411" customFormat="1" ht="31" customHeight="1" x14ac:dyDescent="0.35">
      <c r="A20" s="412" t="s">
        <v>319</v>
      </c>
      <c r="B20" s="412"/>
      <c r="C20" s="413" t="s">
        <v>74</v>
      </c>
      <c r="D20" s="408"/>
      <c r="E20" s="410"/>
    </row>
    <row r="21" spans="1:5" s="411" customFormat="1" ht="31" customHeight="1" x14ac:dyDescent="0.35">
      <c r="A21" s="412" t="s">
        <v>320</v>
      </c>
      <c r="B21" s="412"/>
      <c r="C21" s="413" t="s">
        <v>74</v>
      </c>
      <c r="D21" s="408"/>
      <c r="E21" s="410"/>
    </row>
    <row r="22" spans="1:5" s="411" customFormat="1" ht="31" customHeight="1" x14ac:dyDescent="0.35">
      <c r="A22" s="412" t="s">
        <v>321</v>
      </c>
      <c r="B22" s="412"/>
      <c r="C22" s="413" t="s">
        <v>74</v>
      </c>
      <c r="D22" s="408"/>
      <c r="E22" s="410"/>
    </row>
    <row r="23" spans="1:5" s="411" customFormat="1" ht="31" customHeight="1" x14ac:dyDescent="0.35">
      <c r="A23" s="412" t="s">
        <v>112</v>
      </c>
      <c r="B23" s="412"/>
      <c r="C23" s="413" t="s">
        <v>74</v>
      </c>
      <c r="D23" s="408"/>
      <c r="E23" s="410"/>
    </row>
    <row r="24" spans="1:5" s="411" customFormat="1" ht="31" customHeight="1" x14ac:dyDescent="0.35">
      <c r="A24" s="412" t="s">
        <v>72</v>
      </c>
      <c r="B24" s="412"/>
      <c r="C24" s="413" t="s">
        <v>73</v>
      </c>
      <c r="D24" s="408"/>
      <c r="E24" s="410"/>
    </row>
    <row r="25" spans="1:5" ht="25" customHeight="1" x14ac:dyDescent="0.35">
      <c r="A25" s="15"/>
      <c r="B25" s="15"/>
      <c r="C25" s="17"/>
      <c r="D25" s="15"/>
      <c r="E25" s="16"/>
    </row>
    <row r="26" spans="1:5" ht="25" customHeight="1" x14ac:dyDescent="0.35"/>
  </sheetData>
  <mergeCells count="3">
    <mergeCell ref="A16:B16"/>
    <mergeCell ref="A1:C1"/>
    <mergeCell ref="A3:C3"/>
  </mergeCells>
  <pageMargins left="0.25" right="0.25"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4"/>
  <sheetViews>
    <sheetView tabSelected="1" view="pageBreakPreview" zoomScale="90" zoomScaleNormal="100" zoomScaleSheetLayoutView="90" workbookViewId="0">
      <pane ySplit="2" topLeftCell="A3" activePane="bottomLeft" state="frozen"/>
      <selection activeCell="I25" sqref="I25"/>
      <selection pane="bottomLeft" activeCell="I25" sqref="I25"/>
    </sheetView>
  </sheetViews>
  <sheetFormatPr defaultColWidth="9.1796875" defaultRowHeight="12.5" x14ac:dyDescent="0.35"/>
  <cols>
    <col min="1" max="1" width="9.1796875" style="15"/>
    <col min="2" max="2" width="50.81640625" style="15" customWidth="1"/>
    <col min="3" max="3" width="6.81640625" style="15" customWidth="1"/>
    <col min="4" max="4" width="6.26953125" style="15" customWidth="1"/>
    <col min="5" max="6" width="13.08984375" style="16" customWidth="1"/>
    <col min="7" max="7" width="17.81640625" style="16" customWidth="1"/>
    <col min="8" max="16384" width="9.1796875" style="15"/>
  </cols>
  <sheetData>
    <row r="1" spans="1:7" s="334" customFormat="1" ht="31.5" customHeight="1" x14ac:dyDescent="0.35">
      <c r="A1" s="467" t="s">
        <v>203</v>
      </c>
      <c r="B1" s="468"/>
      <c r="C1" s="468"/>
      <c r="D1" s="469"/>
      <c r="E1" s="461" t="s">
        <v>61</v>
      </c>
      <c r="F1" s="470"/>
      <c r="G1" s="462"/>
    </row>
    <row r="2" spans="1:7" s="333" customFormat="1" ht="24" customHeight="1" x14ac:dyDescent="0.35">
      <c r="A2" s="357" t="s">
        <v>0</v>
      </c>
      <c r="B2" s="358" t="s">
        <v>1</v>
      </c>
      <c r="C2" s="358" t="s">
        <v>2</v>
      </c>
      <c r="D2" s="359" t="s">
        <v>3</v>
      </c>
      <c r="E2" s="362" t="s">
        <v>296</v>
      </c>
      <c r="F2" s="363" t="s">
        <v>295</v>
      </c>
      <c r="G2" s="361" t="s">
        <v>4</v>
      </c>
    </row>
    <row r="3" spans="1:7" ht="13" x14ac:dyDescent="0.35">
      <c r="A3" s="234"/>
      <c r="B3" s="230" t="s">
        <v>293</v>
      </c>
      <c r="C3" s="229"/>
      <c r="D3" s="238"/>
      <c r="E3" s="320"/>
      <c r="F3" s="277"/>
      <c r="G3" s="256"/>
    </row>
    <row r="4" spans="1:7" ht="78" x14ac:dyDescent="0.35">
      <c r="A4" s="234"/>
      <c r="B4" s="136" t="s">
        <v>301</v>
      </c>
      <c r="C4" s="229"/>
      <c r="D4" s="238"/>
      <c r="E4" s="320"/>
      <c r="F4" s="277"/>
      <c r="G4" s="256"/>
    </row>
    <row r="5" spans="1:7" ht="52" x14ac:dyDescent="0.35">
      <c r="A5" s="235"/>
      <c r="B5" s="276" t="s">
        <v>155</v>
      </c>
      <c r="C5" s="231"/>
      <c r="D5" s="239"/>
      <c r="E5" s="321"/>
      <c r="F5" s="278"/>
      <c r="G5" s="255"/>
    </row>
    <row r="6" spans="1:7" ht="13" x14ac:dyDescent="0.35">
      <c r="A6" s="236"/>
      <c r="B6" s="156"/>
      <c r="C6" s="232"/>
      <c r="D6" s="239"/>
      <c r="E6" s="321"/>
      <c r="F6" s="278"/>
      <c r="G6" s="255"/>
    </row>
    <row r="7" spans="1:7" ht="25" x14ac:dyDescent="0.35">
      <c r="A7" s="237">
        <v>1</v>
      </c>
      <c r="B7" s="159" t="s">
        <v>158</v>
      </c>
      <c r="C7" s="233" t="s">
        <v>58</v>
      </c>
      <c r="D7" s="240">
        <v>2</v>
      </c>
      <c r="E7" s="337"/>
      <c r="F7" s="304"/>
      <c r="G7" s="255"/>
    </row>
    <row r="8" spans="1:7" x14ac:dyDescent="0.35">
      <c r="A8" s="237"/>
      <c r="B8" s="159"/>
      <c r="C8" s="233"/>
      <c r="D8" s="240"/>
      <c r="E8" s="337"/>
      <c r="F8" s="304"/>
      <c r="G8" s="255"/>
    </row>
    <row r="9" spans="1:7" x14ac:dyDescent="0.35">
      <c r="A9" s="237">
        <v>2</v>
      </c>
      <c r="B9" s="159" t="s">
        <v>159</v>
      </c>
      <c r="C9" s="233" t="s">
        <v>58</v>
      </c>
      <c r="D9" s="240">
        <v>2</v>
      </c>
      <c r="E9" s="337"/>
      <c r="F9" s="304"/>
      <c r="G9" s="255"/>
    </row>
    <row r="10" spans="1:7" x14ac:dyDescent="0.35">
      <c r="A10" s="237"/>
      <c r="B10" s="159"/>
      <c r="C10" s="233"/>
      <c r="D10" s="240"/>
      <c r="E10" s="337"/>
      <c r="F10" s="304"/>
      <c r="G10" s="255"/>
    </row>
    <row r="11" spans="1:7" ht="25" x14ac:dyDescent="0.35">
      <c r="A11" s="237">
        <v>3</v>
      </c>
      <c r="B11" s="159" t="s">
        <v>156</v>
      </c>
      <c r="C11" s="233" t="s">
        <v>58</v>
      </c>
      <c r="D11" s="240">
        <v>6</v>
      </c>
      <c r="E11" s="337"/>
      <c r="F11" s="304"/>
      <c r="G11" s="255"/>
    </row>
    <row r="12" spans="1:7" ht="13" thickBot="1" x14ac:dyDescent="0.4">
      <c r="A12" s="241"/>
      <c r="B12" s="242"/>
      <c r="C12" s="243"/>
      <c r="D12" s="244"/>
      <c r="E12" s="338"/>
      <c r="F12" s="279"/>
      <c r="G12" s="260"/>
    </row>
    <row r="13" spans="1:7" s="333" customFormat="1" ht="30.75" customHeight="1" thickBot="1" x14ac:dyDescent="0.4">
      <c r="A13" s="463" t="s">
        <v>157</v>
      </c>
      <c r="B13" s="464"/>
      <c r="C13" s="464"/>
      <c r="D13" s="464"/>
      <c r="E13" s="464"/>
      <c r="F13" s="472"/>
      <c r="G13" s="331"/>
    </row>
    <row r="14" spans="1:7" s="128" customFormat="1" ht="34" customHeight="1" x14ac:dyDescent="0.35">
      <c r="A14" s="341" t="s">
        <v>70</v>
      </c>
      <c r="B14" s="342"/>
      <c r="C14" s="342"/>
      <c r="D14" s="471" t="s">
        <v>71</v>
      </c>
      <c r="E14" s="471"/>
      <c r="F14" s="364"/>
      <c r="G14" s="343"/>
    </row>
    <row r="15" spans="1:7" s="128" customFormat="1" ht="34" customHeight="1" x14ac:dyDescent="0.35">
      <c r="A15" s="345" t="s">
        <v>319</v>
      </c>
      <c r="B15" s="346"/>
      <c r="C15" s="346"/>
      <c r="D15" s="465" t="s">
        <v>74</v>
      </c>
      <c r="E15" s="465"/>
      <c r="F15" s="365"/>
      <c r="G15" s="347"/>
    </row>
    <row r="16" spans="1:7" s="128" customFormat="1" ht="34" customHeight="1" x14ac:dyDescent="0.35">
      <c r="A16" s="345" t="s">
        <v>320</v>
      </c>
      <c r="B16" s="346"/>
      <c r="C16" s="346"/>
      <c r="D16" s="465" t="s">
        <v>74</v>
      </c>
      <c r="E16" s="465"/>
      <c r="F16" s="365"/>
      <c r="G16" s="347"/>
    </row>
    <row r="17" spans="1:7" s="128" customFormat="1" ht="34" customHeight="1" x14ac:dyDescent="0.35">
      <c r="A17" s="345" t="s">
        <v>321</v>
      </c>
      <c r="B17" s="346"/>
      <c r="C17" s="346"/>
      <c r="D17" s="465" t="s">
        <v>74</v>
      </c>
      <c r="E17" s="465"/>
      <c r="F17" s="365"/>
      <c r="G17" s="347"/>
    </row>
    <row r="18" spans="1:7" s="128" customFormat="1" ht="34" customHeight="1" x14ac:dyDescent="0.35">
      <c r="A18" s="345" t="s">
        <v>75</v>
      </c>
      <c r="B18" s="346"/>
      <c r="C18" s="346"/>
      <c r="D18" s="465" t="s">
        <v>74</v>
      </c>
      <c r="E18" s="465"/>
      <c r="F18" s="365"/>
      <c r="G18" s="347"/>
    </row>
    <row r="19" spans="1:7" s="128" customFormat="1" ht="34" customHeight="1" thickBot="1" x14ac:dyDescent="0.4">
      <c r="A19" s="348" t="s">
        <v>72</v>
      </c>
      <c r="B19" s="349"/>
      <c r="C19" s="349"/>
      <c r="D19" s="466" t="s">
        <v>74</v>
      </c>
      <c r="E19" s="466"/>
      <c r="F19" s="366"/>
      <c r="G19" s="350"/>
    </row>
    <row r="20" spans="1:7" s="128" customFormat="1" ht="34" customHeight="1" x14ac:dyDescent="0.35">
      <c r="A20" s="8"/>
      <c r="B20" s="8"/>
      <c r="C20" s="8"/>
      <c r="D20" s="129"/>
      <c r="E20" s="130"/>
      <c r="F20" s="130"/>
      <c r="G20" s="131"/>
    </row>
    <row r="21" spans="1:7" s="58" customFormat="1" x14ac:dyDescent="0.35">
      <c r="E21" s="103"/>
      <c r="F21" s="103"/>
      <c r="G21" s="149"/>
    </row>
    <row r="22" spans="1:7" s="58" customFormat="1" x14ac:dyDescent="0.35">
      <c r="E22" s="103"/>
      <c r="F22" s="103"/>
      <c r="G22" s="149"/>
    </row>
    <row r="23" spans="1:7" s="58" customFormat="1" x14ac:dyDescent="0.35">
      <c r="E23" s="103"/>
      <c r="F23" s="103"/>
      <c r="G23" s="149"/>
    </row>
    <row r="24" spans="1:7" s="2" customFormat="1" ht="14" x14ac:dyDescent="0.3">
      <c r="A24" s="248"/>
      <c r="B24" s="248"/>
      <c r="C24" s="249"/>
      <c r="D24" s="250"/>
      <c r="E24" s="251"/>
      <c r="F24" s="251"/>
      <c r="G24" s="10"/>
    </row>
  </sheetData>
  <mergeCells count="9">
    <mergeCell ref="D18:E18"/>
    <mergeCell ref="D19:E19"/>
    <mergeCell ref="A1:D1"/>
    <mergeCell ref="E1:G1"/>
    <mergeCell ref="D14:E14"/>
    <mergeCell ref="D16:E16"/>
    <mergeCell ref="D15:E15"/>
    <mergeCell ref="D17:E17"/>
    <mergeCell ref="A13:F13"/>
  </mergeCells>
  <pageMargins left="0.25" right="0.25" top="0.75" bottom="0.75" header="0.3" footer="0.3"/>
  <pageSetup paperSize="9" scale="8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BCC9D-FA2F-46FC-8A09-ACA4D4D78A52}">
  <sheetPr>
    <pageSetUpPr fitToPage="1"/>
  </sheetPr>
  <dimension ref="A1:F48"/>
  <sheetViews>
    <sheetView tabSelected="1" view="pageBreakPreview" zoomScale="90" zoomScaleNormal="100" zoomScaleSheetLayoutView="90" workbookViewId="0">
      <pane ySplit="2" topLeftCell="A3" activePane="bottomLeft" state="frozen"/>
      <selection activeCell="I25" sqref="I25"/>
      <selection pane="bottomLeft" activeCell="I25" sqref="I25"/>
    </sheetView>
  </sheetViews>
  <sheetFormatPr defaultColWidth="9.1796875" defaultRowHeight="12.5" x14ac:dyDescent="0.35"/>
  <cols>
    <col min="1" max="1" width="9.1796875" style="15"/>
    <col min="2" max="2" width="50.81640625" style="15" customWidth="1"/>
    <col min="3" max="4" width="9.1796875" style="15"/>
    <col min="5" max="5" width="16.1796875" style="16" customWidth="1"/>
    <col min="6" max="6" width="17.81640625" style="16" customWidth="1"/>
    <col min="7" max="16384" width="9.1796875" style="15"/>
  </cols>
  <sheetData>
    <row r="1" spans="1:6" s="334" customFormat="1" ht="40" customHeight="1" x14ac:dyDescent="0.35">
      <c r="A1" s="467" t="s">
        <v>206</v>
      </c>
      <c r="B1" s="468"/>
      <c r="C1" s="468"/>
      <c r="D1" s="469"/>
      <c r="E1" s="473" t="s">
        <v>61</v>
      </c>
      <c r="F1" s="474"/>
    </row>
    <row r="2" spans="1:6" s="333" customFormat="1" ht="26" x14ac:dyDescent="0.35">
      <c r="A2" s="357" t="s">
        <v>0</v>
      </c>
      <c r="B2" s="358" t="s">
        <v>1</v>
      </c>
      <c r="C2" s="358" t="s">
        <v>2</v>
      </c>
      <c r="D2" s="359" t="s">
        <v>3</v>
      </c>
      <c r="E2" s="360" t="s">
        <v>36</v>
      </c>
      <c r="F2" s="361" t="s">
        <v>4</v>
      </c>
    </row>
    <row r="3" spans="1:6" ht="13" x14ac:dyDescent="0.35">
      <c r="A3" s="236"/>
      <c r="B3" s="156" t="s">
        <v>207</v>
      </c>
      <c r="C3" s="232"/>
      <c r="D3" s="239"/>
      <c r="E3" s="336"/>
      <c r="F3" s="254"/>
    </row>
    <row r="4" spans="1:6" ht="78" x14ac:dyDescent="0.35">
      <c r="A4" s="237"/>
      <c r="B4" s="136" t="s">
        <v>301</v>
      </c>
      <c r="C4" s="258"/>
      <c r="D4" s="259"/>
      <c r="E4" s="304"/>
      <c r="F4" s="255"/>
    </row>
    <row r="5" spans="1:6" ht="56" customHeight="1" x14ac:dyDescent="0.35">
      <c r="A5" s="237">
        <v>1</v>
      </c>
      <c r="B5" s="159" t="s">
        <v>316</v>
      </c>
      <c r="C5" s="233" t="s">
        <v>58</v>
      </c>
      <c r="D5" s="240">
        <v>2</v>
      </c>
      <c r="E5" s="304"/>
      <c r="F5" s="255"/>
    </row>
    <row r="6" spans="1:6" x14ac:dyDescent="0.35">
      <c r="A6" s="237"/>
      <c r="B6" s="159"/>
      <c r="C6" s="233"/>
      <c r="D6" s="240"/>
      <c r="E6" s="304"/>
      <c r="F6" s="255"/>
    </row>
    <row r="7" spans="1:6" ht="25" x14ac:dyDescent="0.35">
      <c r="A7" s="237">
        <v>2</v>
      </c>
      <c r="B7" s="159" t="s">
        <v>208</v>
      </c>
      <c r="C7" s="233" t="s">
        <v>58</v>
      </c>
      <c r="D7" s="240">
        <v>2</v>
      </c>
      <c r="E7" s="304"/>
      <c r="F7" s="255"/>
    </row>
    <row r="8" spans="1:6" x14ac:dyDescent="0.35">
      <c r="A8" s="237"/>
      <c r="B8" s="159"/>
      <c r="C8" s="233"/>
      <c r="D8" s="240"/>
      <c r="E8" s="304"/>
      <c r="F8" s="255"/>
    </row>
    <row r="9" spans="1:6" x14ac:dyDescent="0.35">
      <c r="A9" s="237">
        <v>3</v>
      </c>
      <c r="B9" s="159" t="s">
        <v>220</v>
      </c>
      <c r="C9" s="233" t="s">
        <v>58</v>
      </c>
      <c r="D9" s="240">
        <v>2</v>
      </c>
      <c r="E9" s="304"/>
      <c r="F9" s="255"/>
    </row>
    <row r="10" spans="1:6" x14ac:dyDescent="0.35">
      <c r="A10" s="237"/>
      <c r="B10" s="159"/>
      <c r="C10" s="233"/>
      <c r="D10" s="240"/>
      <c r="E10" s="304"/>
      <c r="F10" s="255"/>
    </row>
    <row r="11" spans="1:6" ht="26" customHeight="1" x14ac:dyDescent="0.35">
      <c r="A11" s="237">
        <v>4</v>
      </c>
      <c r="B11" s="159" t="s">
        <v>299</v>
      </c>
      <c r="C11" s="233" t="s">
        <v>58</v>
      </c>
      <c r="D11" s="240">
        <v>1</v>
      </c>
      <c r="E11" s="304"/>
      <c r="F11" s="255"/>
    </row>
    <row r="12" spans="1:6" x14ac:dyDescent="0.35">
      <c r="A12" s="237"/>
      <c r="B12" s="159"/>
      <c r="C12" s="233"/>
      <c r="D12" s="240"/>
      <c r="E12" s="304"/>
      <c r="F12" s="255"/>
    </row>
    <row r="13" spans="1:6" ht="13" x14ac:dyDescent="0.35">
      <c r="A13" s="237"/>
      <c r="B13" s="156" t="s">
        <v>209</v>
      </c>
      <c r="C13" s="233"/>
      <c r="D13" s="240"/>
      <c r="E13" s="304"/>
      <c r="F13" s="255"/>
    </row>
    <row r="14" spans="1:6" ht="65" x14ac:dyDescent="0.35">
      <c r="A14" s="237"/>
      <c r="B14" s="253" t="s">
        <v>210</v>
      </c>
      <c r="C14" s="233"/>
      <c r="D14" s="240"/>
      <c r="E14" s="304"/>
      <c r="F14" s="255"/>
    </row>
    <row r="15" spans="1:6" ht="13" x14ac:dyDescent="0.35">
      <c r="A15" s="237"/>
      <c r="B15" s="253"/>
      <c r="C15" s="233"/>
      <c r="D15" s="240"/>
      <c r="E15" s="304"/>
      <c r="F15" s="255"/>
    </row>
    <row r="16" spans="1:6" s="302" customFormat="1" ht="13" x14ac:dyDescent="0.35">
      <c r="A16" s="236">
        <v>5</v>
      </c>
      <c r="B16" s="301" t="s">
        <v>143</v>
      </c>
      <c r="C16" s="232"/>
      <c r="D16" s="239"/>
      <c r="E16" s="321"/>
      <c r="F16" s="256"/>
    </row>
    <row r="17" spans="1:6" ht="38.5" x14ac:dyDescent="0.35">
      <c r="A17" s="237" t="s">
        <v>262</v>
      </c>
      <c r="B17" s="159" t="s">
        <v>292</v>
      </c>
      <c r="C17" s="233" t="s">
        <v>9</v>
      </c>
      <c r="D17" s="240">
        <v>600</v>
      </c>
      <c r="E17" s="304"/>
      <c r="F17" s="255"/>
    </row>
    <row r="18" spans="1:6" ht="14.5" x14ac:dyDescent="0.35">
      <c r="A18" s="237" t="s">
        <v>263</v>
      </c>
      <c r="B18" s="186" t="s">
        <v>312</v>
      </c>
      <c r="C18" s="157" t="s">
        <v>48</v>
      </c>
      <c r="D18" s="335">
        <f>(0.7*0.45*D17)*30%</f>
        <v>56.699999999999996</v>
      </c>
      <c r="E18" s="166"/>
      <c r="F18" s="101"/>
    </row>
    <row r="19" spans="1:6" x14ac:dyDescent="0.35">
      <c r="A19" s="237"/>
      <c r="B19" s="159"/>
      <c r="C19" s="233"/>
      <c r="D19" s="240"/>
      <c r="E19" s="304"/>
      <c r="F19" s="255"/>
    </row>
    <row r="20" spans="1:6" x14ac:dyDescent="0.35">
      <c r="A20" s="237"/>
      <c r="B20" s="257" t="s">
        <v>289</v>
      </c>
      <c r="C20" s="233"/>
      <c r="D20" s="240"/>
      <c r="E20" s="304"/>
      <c r="F20" s="255"/>
    </row>
    <row r="21" spans="1:6" ht="39" x14ac:dyDescent="0.35">
      <c r="A21" s="237"/>
      <c r="B21" s="276" t="s">
        <v>297</v>
      </c>
      <c r="C21" s="233"/>
      <c r="D21" s="240"/>
      <c r="E21" s="304"/>
      <c r="F21" s="255"/>
    </row>
    <row r="22" spans="1:6" x14ac:dyDescent="0.35">
      <c r="A22" s="237">
        <v>6</v>
      </c>
      <c r="B22" s="159" t="s">
        <v>211</v>
      </c>
      <c r="C22" s="233" t="s">
        <v>9</v>
      </c>
      <c r="D22" s="240">
        <v>300</v>
      </c>
      <c r="E22" s="304"/>
      <c r="F22" s="255"/>
    </row>
    <row r="23" spans="1:6" x14ac:dyDescent="0.35">
      <c r="A23" s="237">
        <v>7</v>
      </c>
      <c r="B23" s="159" t="s">
        <v>212</v>
      </c>
      <c r="C23" s="233" t="s">
        <v>9</v>
      </c>
      <c r="D23" s="240">
        <v>300</v>
      </c>
      <c r="E23" s="304"/>
      <c r="F23" s="255"/>
    </row>
    <row r="24" spans="1:6" x14ac:dyDescent="0.35">
      <c r="A24" s="237">
        <v>8</v>
      </c>
      <c r="B24" s="159" t="s">
        <v>213</v>
      </c>
      <c r="C24" s="233" t="s">
        <v>9</v>
      </c>
      <c r="D24" s="240">
        <v>500</v>
      </c>
      <c r="E24" s="304"/>
      <c r="F24" s="255"/>
    </row>
    <row r="25" spans="1:6" x14ac:dyDescent="0.35">
      <c r="A25" s="237">
        <v>9</v>
      </c>
      <c r="B25" s="159" t="s">
        <v>214</v>
      </c>
      <c r="C25" s="233" t="s">
        <v>9</v>
      </c>
      <c r="D25" s="240">
        <v>500</v>
      </c>
      <c r="E25" s="304"/>
      <c r="F25" s="255"/>
    </row>
    <row r="26" spans="1:6" x14ac:dyDescent="0.35">
      <c r="A26" s="237"/>
      <c r="B26" s="159"/>
      <c r="C26" s="233"/>
      <c r="D26" s="240"/>
      <c r="E26" s="304"/>
      <c r="F26" s="255"/>
    </row>
    <row r="27" spans="1:6" x14ac:dyDescent="0.35">
      <c r="A27" s="237"/>
      <c r="B27" s="257" t="s">
        <v>298</v>
      </c>
      <c r="C27" s="233"/>
      <c r="D27" s="240"/>
      <c r="E27" s="304"/>
      <c r="F27" s="255"/>
    </row>
    <row r="28" spans="1:6" x14ac:dyDescent="0.35">
      <c r="A28" s="237">
        <v>10</v>
      </c>
      <c r="B28" s="159" t="s">
        <v>215</v>
      </c>
      <c r="C28" s="233" t="s">
        <v>58</v>
      </c>
      <c r="D28" s="240">
        <v>30</v>
      </c>
      <c r="E28" s="304"/>
      <c r="F28" s="255"/>
    </row>
    <row r="29" spans="1:6" x14ac:dyDescent="0.35">
      <c r="A29" s="237">
        <v>11</v>
      </c>
      <c r="B29" s="159" t="s">
        <v>216</v>
      </c>
      <c r="C29" s="233" t="s">
        <v>58</v>
      </c>
      <c r="D29" s="240">
        <v>15</v>
      </c>
      <c r="E29" s="304"/>
      <c r="F29" s="255"/>
    </row>
    <row r="30" spans="1:6" x14ac:dyDescent="0.35">
      <c r="A30" s="237"/>
      <c r="B30" s="159"/>
      <c r="C30" s="233"/>
      <c r="D30" s="240"/>
      <c r="E30" s="304"/>
      <c r="F30" s="255"/>
    </row>
    <row r="31" spans="1:6" x14ac:dyDescent="0.35">
      <c r="A31" s="237"/>
      <c r="B31" s="257" t="s">
        <v>217</v>
      </c>
      <c r="C31" s="233"/>
      <c r="D31" s="240"/>
      <c r="E31" s="304"/>
      <c r="F31" s="255"/>
    </row>
    <row r="32" spans="1:6" x14ac:dyDescent="0.35">
      <c r="A32" s="237">
        <v>12</v>
      </c>
      <c r="B32" s="159" t="s">
        <v>291</v>
      </c>
      <c r="C32" s="233" t="s">
        <v>290</v>
      </c>
      <c r="D32" s="240">
        <v>1</v>
      </c>
      <c r="E32" s="304"/>
      <c r="F32" s="255"/>
    </row>
    <row r="33" spans="1:6" x14ac:dyDescent="0.35">
      <c r="A33" s="237"/>
      <c r="B33" s="159"/>
      <c r="C33" s="233"/>
      <c r="D33" s="240"/>
      <c r="E33" s="304"/>
      <c r="F33" s="255"/>
    </row>
    <row r="34" spans="1:6" ht="13" x14ac:dyDescent="0.35">
      <c r="A34" s="237"/>
      <c r="B34" s="156" t="s">
        <v>218</v>
      </c>
      <c r="C34" s="233"/>
      <c r="D34" s="240"/>
      <c r="E34" s="304"/>
      <c r="F34" s="255"/>
    </row>
    <row r="35" spans="1:6" x14ac:dyDescent="0.35">
      <c r="A35" s="237"/>
      <c r="B35" s="159"/>
      <c r="C35" s="233"/>
      <c r="D35" s="240"/>
      <c r="E35" s="304"/>
      <c r="F35" s="255"/>
    </row>
    <row r="36" spans="1:6" ht="38" thickBot="1" x14ac:dyDescent="0.4">
      <c r="A36" s="237">
        <v>13</v>
      </c>
      <c r="B36" s="159" t="s">
        <v>219</v>
      </c>
      <c r="C36" s="233" t="s">
        <v>9</v>
      </c>
      <c r="D36" s="240">
        <v>30</v>
      </c>
      <c r="E36" s="304"/>
      <c r="F36" s="255"/>
    </row>
    <row r="37" spans="1:6" s="333" customFormat="1" ht="30.75" customHeight="1" thickBot="1" x14ac:dyDescent="0.4">
      <c r="A37" s="463" t="s">
        <v>221</v>
      </c>
      <c r="B37" s="464"/>
      <c r="C37" s="464"/>
      <c r="D37" s="464"/>
      <c r="E37" s="330"/>
      <c r="F37" s="331"/>
    </row>
    <row r="38" spans="1:6" s="128" customFormat="1" ht="34" customHeight="1" x14ac:dyDescent="0.35">
      <c r="A38" s="341" t="s">
        <v>70</v>
      </c>
      <c r="B38" s="342"/>
      <c r="C38" s="342"/>
      <c r="D38" s="471" t="s">
        <v>71</v>
      </c>
      <c r="E38" s="471"/>
      <c r="F38" s="343"/>
    </row>
    <row r="39" spans="1:6" s="128" customFormat="1" ht="34" customHeight="1" x14ac:dyDescent="0.35">
      <c r="A39" s="345" t="s">
        <v>319</v>
      </c>
      <c r="B39" s="346"/>
      <c r="C39" s="346"/>
      <c r="D39" s="465" t="s">
        <v>74</v>
      </c>
      <c r="E39" s="465"/>
      <c r="F39" s="347"/>
    </row>
    <row r="40" spans="1:6" s="128" customFormat="1" ht="34" customHeight="1" x14ac:dyDescent="0.35">
      <c r="A40" s="345" t="s">
        <v>320</v>
      </c>
      <c r="B40" s="346"/>
      <c r="C40" s="346"/>
      <c r="D40" s="465" t="s">
        <v>74</v>
      </c>
      <c r="E40" s="465"/>
      <c r="F40" s="347"/>
    </row>
    <row r="41" spans="1:6" s="128" customFormat="1" ht="34" customHeight="1" x14ac:dyDescent="0.35">
      <c r="A41" s="345" t="s">
        <v>321</v>
      </c>
      <c r="B41" s="346"/>
      <c r="C41" s="346"/>
      <c r="D41" s="465" t="s">
        <v>74</v>
      </c>
      <c r="E41" s="465"/>
      <c r="F41" s="347"/>
    </row>
    <row r="42" spans="1:6" s="128" customFormat="1" ht="34" customHeight="1" x14ac:dyDescent="0.35">
      <c r="A42" s="345" t="s">
        <v>75</v>
      </c>
      <c r="B42" s="346"/>
      <c r="C42" s="346"/>
      <c r="D42" s="465" t="s">
        <v>74</v>
      </c>
      <c r="E42" s="465"/>
      <c r="F42" s="347"/>
    </row>
    <row r="43" spans="1:6" s="128" customFormat="1" ht="34" customHeight="1" thickBot="1" x14ac:dyDescent="0.4">
      <c r="A43" s="348" t="s">
        <v>72</v>
      </c>
      <c r="B43" s="349"/>
      <c r="C43" s="349"/>
      <c r="D43" s="466" t="s">
        <v>74</v>
      </c>
      <c r="E43" s="466"/>
      <c r="F43" s="350"/>
    </row>
    <row r="44" spans="1:6" s="128" customFormat="1" ht="34" customHeight="1" x14ac:dyDescent="0.35">
      <c r="A44" s="8"/>
      <c r="B44" s="8"/>
      <c r="C44" s="8"/>
      <c r="D44" s="129"/>
      <c r="E44" s="130"/>
      <c r="F44" s="131"/>
    </row>
    <row r="45" spans="1:6" s="58" customFormat="1" x14ac:dyDescent="0.35">
      <c r="E45" s="103"/>
      <c r="F45" s="149"/>
    </row>
    <row r="46" spans="1:6" s="58" customFormat="1" x14ac:dyDescent="0.35">
      <c r="E46" s="103"/>
      <c r="F46" s="149"/>
    </row>
    <row r="47" spans="1:6" s="58" customFormat="1" x14ac:dyDescent="0.35">
      <c r="E47" s="103"/>
      <c r="F47" s="149"/>
    </row>
    <row r="48" spans="1:6" s="2" customFormat="1" ht="14" x14ac:dyDescent="0.3">
      <c r="A48" s="248"/>
      <c r="B48" s="248"/>
      <c r="C48" s="249"/>
      <c r="D48" s="250"/>
      <c r="E48" s="251"/>
      <c r="F48" s="10"/>
    </row>
  </sheetData>
  <mergeCells count="9">
    <mergeCell ref="D42:E42"/>
    <mergeCell ref="D43:E43"/>
    <mergeCell ref="A1:D1"/>
    <mergeCell ref="E1:F1"/>
    <mergeCell ref="A37:D37"/>
    <mergeCell ref="D38:E38"/>
    <mergeCell ref="D40:E40"/>
    <mergeCell ref="D39:E39"/>
    <mergeCell ref="D41:E41"/>
  </mergeCells>
  <pageMargins left="0.25" right="0.25" top="0.75" bottom="0.75" header="0.3" footer="0.3"/>
  <pageSetup paperSize="9" scale="88"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25"/>
  <sheetViews>
    <sheetView tabSelected="1" view="pageBreakPreview" zoomScale="90" zoomScaleNormal="100" zoomScaleSheetLayoutView="90" workbookViewId="0">
      <selection activeCell="I25" sqref="I25"/>
    </sheetView>
  </sheetViews>
  <sheetFormatPr defaultColWidth="9.1796875" defaultRowHeight="12.5" x14ac:dyDescent="0.25"/>
  <cols>
    <col min="1" max="1" width="9.1796875" style="2"/>
    <col min="2" max="2" width="50.81640625" style="2" customWidth="1"/>
    <col min="3" max="4" width="9.1796875" style="2"/>
    <col min="5" max="5" width="16.1796875" style="3" customWidth="1"/>
    <col min="6" max="6" width="17.81640625" style="3" customWidth="1"/>
    <col min="7" max="16384" width="9.1796875" style="2"/>
  </cols>
  <sheetData>
    <row r="1" spans="1:7" s="322" customFormat="1" ht="32.5" customHeight="1" x14ac:dyDescent="0.35">
      <c r="A1" s="478" t="s">
        <v>225</v>
      </c>
      <c r="B1" s="479"/>
      <c r="C1" s="479"/>
      <c r="D1" s="479"/>
      <c r="E1" s="480" t="s">
        <v>61</v>
      </c>
      <c r="F1" s="481"/>
    </row>
    <row r="2" spans="1:7" s="329" customFormat="1" ht="32.5" customHeight="1" x14ac:dyDescent="0.25">
      <c r="A2" s="323" t="s">
        <v>63</v>
      </c>
      <c r="B2" s="324" t="s">
        <v>62</v>
      </c>
      <c r="C2" s="325" t="s">
        <v>2</v>
      </c>
      <c r="D2" s="326" t="s">
        <v>3</v>
      </c>
      <c r="E2" s="327" t="s">
        <v>36</v>
      </c>
      <c r="F2" s="328" t="s">
        <v>29</v>
      </c>
    </row>
    <row r="3" spans="1:7" ht="13" x14ac:dyDescent="0.3">
      <c r="A3" s="234"/>
      <c r="B3" s="230" t="s">
        <v>294</v>
      </c>
      <c r="C3" s="229"/>
      <c r="D3" s="238"/>
      <c r="E3" s="320"/>
      <c r="F3" s="245"/>
    </row>
    <row r="4" spans="1:7" ht="78" x14ac:dyDescent="0.3">
      <c r="A4" s="234"/>
      <c r="B4" s="136" t="s">
        <v>301</v>
      </c>
      <c r="C4" s="229"/>
      <c r="D4" s="238"/>
      <c r="E4" s="320"/>
      <c r="F4" s="245"/>
    </row>
    <row r="5" spans="1:7" ht="39" x14ac:dyDescent="0.25">
      <c r="A5" s="235"/>
      <c r="B5" s="276" t="s">
        <v>194</v>
      </c>
      <c r="C5" s="231"/>
      <c r="D5" s="239"/>
      <c r="E5" s="321"/>
      <c r="F5" s="246"/>
    </row>
    <row r="6" spans="1:7" x14ac:dyDescent="0.25">
      <c r="A6" s="237"/>
      <c r="B6" s="159"/>
      <c r="C6" s="233"/>
      <c r="D6" s="240"/>
      <c r="E6" s="304"/>
      <c r="F6" s="246"/>
    </row>
    <row r="7" spans="1:7" ht="14.5" customHeight="1" x14ac:dyDescent="0.25">
      <c r="A7" s="237">
        <v>1</v>
      </c>
      <c r="B7" s="159" t="s">
        <v>195</v>
      </c>
      <c r="C7" s="233" t="s">
        <v>9</v>
      </c>
      <c r="D7" s="240">
        <v>6</v>
      </c>
      <c r="E7" s="304"/>
      <c r="F7" s="246"/>
    </row>
    <row r="8" spans="1:7" ht="14.5" customHeight="1" x14ac:dyDescent="0.25">
      <c r="A8" s="237">
        <v>2</v>
      </c>
      <c r="B8" s="159" t="s">
        <v>196</v>
      </c>
      <c r="C8" s="233" t="s">
        <v>9</v>
      </c>
      <c r="D8" s="240">
        <v>60</v>
      </c>
      <c r="E8" s="304"/>
      <c r="F8" s="246"/>
    </row>
    <row r="9" spans="1:7" ht="14.5" customHeight="1" x14ac:dyDescent="0.25">
      <c r="A9" s="237">
        <v>3</v>
      </c>
      <c r="B9" s="159" t="s">
        <v>197</v>
      </c>
      <c r="C9" s="233" t="s">
        <v>8</v>
      </c>
      <c r="D9" s="240">
        <v>48</v>
      </c>
      <c r="E9" s="304"/>
      <c r="F9" s="246"/>
    </row>
    <row r="10" spans="1:7" ht="14.5" customHeight="1" thickBot="1" x14ac:dyDescent="0.3">
      <c r="A10" s="241">
        <v>4</v>
      </c>
      <c r="B10" s="242" t="s">
        <v>198</v>
      </c>
      <c r="C10" s="243" t="s">
        <v>8</v>
      </c>
      <c r="D10" s="244">
        <v>12</v>
      </c>
      <c r="E10" s="304"/>
      <c r="F10" s="247"/>
    </row>
    <row r="11" spans="1:7" s="332" customFormat="1" ht="30.75" customHeight="1" thickBot="1" x14ac:dyDescent="0.3">
      <c r="A11" s="475" t="s">
        <v>199</v>
      </c>
      <c r="B11" s="476"/>
      <c r="C11" s="476"/>
      <c r="D11" s="477"/>
      <c r="E11" s="330"/>
      <c r="F11" s="331"/>
    </row>
    <row r="12" spans="1:7" s="128" customFormat="1" ht="34" customHeight="1" x14ac:dyDescent="0.35">
      <c r="A12" s="351" t="s">
        <v>70</v>
      </c>
      <c r="B12" s="352"/>
      <c r="C12" s="352"/>
      <c r="D12" s="482" t="s">
        <v>71</v>
      </c>
      <c r="E12" s="482"/>
      <c r="F12" s="347"/>
      <c r="G12" s="344"/>
    </row>
    <row r="13" spans="1:7" s="128" customFormat="1" ht="34" customHeight="1" x14ac:dyDescent="0.35">
      <c r="A13" s="345" t="s">
        <v>319</v>
      </c>
      <c r="B13" s="346"/>
      <c r="C13" s="346"/>
      <c r="D13" s="465" t="s">
        <v>74</v>
      </c>
      <c r="E13" s="465"/>
      <c r="F13" s="347"/>
      <c r="G13" s="344"/>
    </row>
    <row r="14" spans="1:7" s="128" customFormat="1" ht="34" customHeight="1" x14ac:dyDescent="0.35">
      <c r="A14" s="345" t="s">
        <v>320</v>
      </c>
      <c r="B14" s="346"/>
      <c r="C14" s="346"/>
      <c r="D14" s="465" t="s">
        <v>74</v>
      </c>
      <c r="E14" s="465"/>
      <c r="F14" s="347"/>
      <c r="G14" s="344"/>
    </row>
    <row r="15" spans="1:7" s="128" customFormat="1" ht="34" customHeight="1" x14ac:dyDescent="0.35">
      <c r="A15" s="345" t="s">
        <v>321</v>
      </c>
      <c r="B15" s="346"/>
      <c r="C15" s="346"/>
      <c r="D15" s="465" t="s">
        <v>74</v>
      </c>
      <c r="E15" s="465"/>
      <c r="F15" s="347"/>
      <c r="G15" s="344"/>
    </row>
    <row r="16" spans="1:7" s="128" customFormat="1" ht="34" customHeight="1" x14ac:dyDescent="0.35">
      <c r="A16" s="345" t="s">
        <v>75</v>
      </c>
      <c r="B16" s="346"/>
      <c r="C16" s="346"/>
      <c r="D16" s="465" t="s">
        <v>74</v>
      </c>
      <c r="E16" s="465"/>
      <c r="F16" s="347"/>
      <c r="G16" s="344"/>
    </row>
    <row r="17" spans="1:7" s="128" customFormat="1" ht="34" customHeight="1" thickBot="1" x14ac:dyDescent="0.4">
      <c r="A17" s="348" t="s">
        <v>72</v>
      </c>
      <c r="B17" s="349"/>
      <c r="C17" s="349"/>
      <c r="D17" s="466" t="s">
        <v>74</v>
      </c>
      <c r="E17" s="466"/>
      <c r="F17" s="350"/>
      <c r="G17" s="344"/>
    </row>
    <row r="18" spans="1:7" s="128" customFormat="1" ht="34" customHeight="1" x14ac:dyDescent="0.35">
      <c r="A18" s="8"/>
      <c r="B18" s="8"/>
      <c r="C18" s="8"/>
      <c r="D18" s="129"/>
      <c r="E18" s="130"/>
      <c r="F18" s="131"/>
      <c r="G18" s="132"/>
    </row>
    <row r="19" spans="1:7" s="58" customFormat="1" x14ac:dyDescent="0.35">
      <c r="E19" s="103"/>
      <c r="F19" s="149"/>
      <c r="G19" s="149"/>
    </row>
    <row r="20" spans="1:7" s="58" customFormat="1" x14ac:dyDescent="0.35">
      <c r="E20" s="103"/>
      <c r="F20" s="149"/>
      <c r="G20" s="149"/>
    </row>
    <row r="21" spans="1:7" s="58" customFormat="1" x14ac:dyDescent="0.35">
      <c r="E21" s="103"/>
      <c r="F21" s="149"/>
      <c r="G21" s="149"/>
    </row>
    <row r="22" spans="1:7" ht="14" x14ac:dyDescent="0.3">
      <c r="A22" s="248"/>
      <c r="B22" s="248"/>
      <c r="C22" s="249"/>
      <c r="D22" s="250"/>
      <c r="E22" s="251"/>
      <c r="F22" s="10"/>
    </row>
    <row r="23" spans="1:7" s="15" customFormat="1" x14ac:dyDescent="0.35">
      <c r="E23" s="16"/>
      <c r="F23" s="16"/>
    </row>
    <row r="24" spans="1:7" s="15" customFormat="1" x14ac:dyDescent="0.35">
      <c r="E24" s="16"/>
      <c r="F24" s="16"/>
    </row>
    <row r="25" spans="1:7" s="15" customFormat="1" x14ac:dyDescent="0.35">
      <c r="E25" s="16"/>
      <c r="F25" s="16"/>
    </row>
  </sheetData>
  <mergeCells count="9">
    <mergeCell ref="D17:E17"/>
    <mergeCell ref="A11:D11"/>
    <mergeCell ref="A1:D1"/>
    <mergeCell ref="E1:F1"/>
    <mergeCell ref="D12:E12"/>
    <mergeCell ref="D14:E14"/>
    <mergeCell ref="D16:E16"/>
    <mergeCell ref="D13:E13"/>
    <mergeCell ref="D15:E15"/>
  </mergeCells>
  <pageMargins left="0.25" right="0.25" top="0.75" bottom="0.75" header="0.3" footer="0.3"/>
  <pageSetup paperSize="9" scale="88"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S33"/>
  <sheetViews>
    <sheetView tabSelected="1" view="pageBreakPreview" zoomScale="90" zoomScaleNormal="80" zoomScaleSheetLayoutView="90" workbookViewId="0">
      <pane ySplit="5" topLeftCell="A6" activePane="bottomLeft" state="frozen"/>
      <selection activeCell="I25" sqref="I25"/>
      <selection pane="bottomLeft" activeCell="I25" sqref="I25"/>
    </sheetView>
  </sheetViews>
  <sheetFormatPr defaultColWidth="8.90625" defaultRowHeight="12.5" x14ac:dyDescent="0.35"/>
  <cols>
    <col min="1" max="1" width="5.6328125" style="8" customWidth="1"/>
    <col min="2" max="2" width="62.6328125" style="8" customWidth="1"/>
    <col min="3" max="3" width="9.36328125" style="8" customWidth="1"/>
    <col min="4" max="4" width="11" style="8" customWidth="1"/>
    <col min="5" max="6" width="12" style="8" customWidth="1"/>
    <col min="7" max="7" width="11.453125" style="8" customWidth="1"/>
    <col min="8" max="16384" width="8.90625" style="8"/>
  </cols>
  <sheetData>
    <row r="1" spans="1:19" s="306" customFormat="1" ht="27" customHeight="1" thickBot="1" x14ac:dyDescent="0.4">
      <c r="A1" s="484" t="s">
        <v>226</v>
      </c>
      <c r="B1" s="485"/>
      <c r="C1" s="485"/>
      <c r="D1" s="485"/>
      <c r="E1" s="485"/>
      <c r="F1" s="486"/>
      <c r="G1" s="487"/>
    </row>
    <row r="2" spans="1:19" s="306" customFormat="1" ht="27" customHeight="1" x14ac:dyDescent="0.35">
      <c r="A2" s="497" t="s">
        <v>172</v>
      </c>
      <c r="B2" s="498"/>
      <c r="C2" s="498"/>
      <c r="D2" s="498"/>
      <c r="E2" s="498"/>
      <c r="F2" s="499"/>
      <c r="G2" s="500"/>
    </row>
    <row r="3" spans="1:19" s="306" customFormat="1" ht="27" customHeight="1" thickBot="1" x14ac:dyDescent="0.4">
      <c r="A3" s="488" t="s">
        <v>173</v>
      </c>
      <c r="B3" s="489"/>
      <c r="C3" s="489"/>
      <c r="D3" s="489"/>
      <c r="E3" s="489"/>
      <c r="F3" s="490"/>
      <c r="G3" s="491"/>
    </row>
    <row r="4" spans="1:19" s="306" customFormat="1" ht="46" customHeight="1" thickBot="1" x14ac:dyDescent="0.4">
      <c r="A4" s="307" t="s">
        <v>174</v>
      </c>
      <c r="B4" s="492" t="s">
        <v>347</v>
      </c>
      <c r="C4" s="493"/>
      <c r="D4" s="493"/>
      <c r="E4" s="493"/>
      <c r="F4" s="493"/>
      <c r="G4" s="494"/>
    </row>
    <row r="5" spans="1:19" s="306" customFormat="1" ht="26.5" thickBot="1" x14ac:dyDescent="0.4">
      <c r="A5" s="308" t="s">
        <v>175</v>
      </c>
      <c r="B5" s="309" t="s">
        <v>176</v>
      </c>
      <c r="C5" s="310" t="s">
        <v>12</v>
      </c>
      <c r="D5" s="311" t="s">
        <v>177</v>
      </c>
      <c r="E5" s="311" t="s">
        <v>178</v>
      </c>
      <c r="F5" s="312" t="s">
        <v>288</v>
      </c>
      <c r="G5" s="313" t="s">
        <v>179</v>
      </c>
    </row>
    <row r="6" spans="1:19" ht="16" customHeight="1" x14ac:dyDescent="0.35">
      <c r="A6" s="261">
        <v>1.1000000000000001</v>
      </c>
      <c r="B6" s="9" t="s">
        <v>180</v>
      </c>
      <c r="C6" s="266"/>
      <c r="D6" s="86"/>
      <c r="E6" s="267"/>
      <c r="F6" s="268"/>
      <c r="G6" s="269"/>
    </row>
    <row r="7" spans="1:19" ht="16" customHeight="1" x14ac:dyDescent="0.35">
      <c r="A7" s="261">
        <f>A6+0.1</f>
        <v>1.2000000000000002</v>
      </c>
      <c r="B7" s="9" t="s">
        <v>181</v>
      </c>
      <c r="C7" s="266"/>
      <c r="D7" s="86"/>
      <c r="E7" s="267"/>
      <c r="F7" s="268"/>
      <c r="G7" s="269"/>
    </row>
    <row r="8" spans="1:19" ht="16" customHeight="1" x14ac:dyDescent="0.35">
      <c r="A8" s="261">
        <f t="shared" ref="A8:A12" si="0">A7+0.1</f>
        <v>1.3000000000000003</v>
      </c>
      <c r="B8" s="9" t="s">
        <v>182</v>
      </c>
      <c r="C8" s="266"/>
      <c r="D8" s="86"/>
      <c r="E8" s="267"/>
      <c r="F8" s="268"/>
      <c r="G8" s="269"/>
    </row>
    <row r="9" spans="1:19" ht="16" customHeight="1" x14ac:dyDescent="0.35">
      <c r="A9" s="261">
        <f t="shared" si="0"/>
        <v>1.4000000000000004</v>
      </c>
      <c r="B9" s="9" t="s">
        <v>183</v>
      </c>
      <c r="C9" s="266"/>
      <c r="D9" s="86"/>
      <c r="E9" s="267"/>
      <c r="F9" s="268"/>
      <c r="G9" s="269"/>
    </row>
    <row r="10" spans="1:19" ht="26" customHeight="1" x14ac:dyDescent="0.35">
      <c r="A10" s="261">
        <f t="shared" si="0"/>
        <v>1.5000000000000004</v>
      </c>
      <c r="B10" s="9" t="s">
        <v>302</v>
      </c>
      <c r="C10" s="266"/>
      <c r="D10" s="86"/>
      <c r="E10" s="267"/>
      <c r="F10" s="268"/>
      <c r="G10" s="269"/>
    </row>
    <row r="11" spans="1:19" ht="26.5" customHeight="1" x14ac:dyDescent="0.35">
      <c r="A11" s="261">
        <f t="shared" si="0"/>
        <v>1.6000000000000005</v>
      </c>
      <c r="B11" s="275" t="s">
        <v>318</v>
      </c>
      <c r="C11" s="266"/>
      <c r="D11" s="86"/>
      <c r="E11" s="267"/>
      <c r="F11" s="268"/>
      <c r="G11" s="269"/>
    </row>
    <row r="12" spans="1:19" ht="16" customHeight="1" x14ac:dyDescent="0.35">
      <c r="A12" s="261">
        <f t="shared" si="0"/>
        <v>1.7000000000000006</v>
      </c>
      <c r="B12" s="9" t="s">
        <v>184</v>
      </c>
      <c r="C12" s="266"/>
      <c r="D12" s="86"/>
      <c r="E12" s="267"/>
      <c r="F12" s="268"/>
      <c r="G12" s="269"/>
    </row>
    <row r="13" spans="1:19" ht="37.5" x14ac:dyDescent="0.35">
      <c r="A13" s="261" t="s">
        <v>282</v>
      </c>
      <c r="B13" s="275" t="s">
        <v>346</v>
      </c>
      <c r="C13" s="266"/>
      <c r="D13" s="86"/>
      <c r="E13" s="267"/>
      <c r="F13" s="268"/>
      <c r="G13" s="269"/>
      <c r="H13" s="495"/>
      <c r="I13" s="496"/>
      <c r="J13" s="496"/>
      <c r="K13" s="496"/>
      <c r="L13" s="496"/>
      <c r="M13" s="496"/>
      <c r="N13" s="496"/>
      <c r="O13" s="496"/>
      <c r="P13" s="496"/>
      <c r="Q13" s="496"/>
      <c r="R13" s="496"/>
      <c r="S13" s="496"/>
    </row>
    <row r="14" spans="1:19" ht="16" customHeight="1" x14ac:dyDescent="0.35">
      <c r="A14" s="262" t="s">
        <v>283</v>
      </c>
      <c r="B14" s="9" t="s">
        <v>185</v>
      </c>
      <c r="C14" s="266"/>
      <c r="D14" s="86"/>
      <c r="E14" s="267"/>
      <c r="F14" s="268"/>
      <c r="G14" s="269"/>
    </row>
    <row r="15" spans="1:19" ht="27.5" customHeight="1" x14ac:dyDescent="0.35">
      <c r="A15" s="261" t="s">
        <v>284</v>
      </c>
      <c r="B15" s="9" t="s">
        <v>186</v>
      </c>
      <c r="C15" s="266"/>
      <c r="D15" s="86"/>
      <c r="E15" s="267"/>
      <c r="F15" s="268"/>
      <c r="G15" s="269"/>
    </row>
    <row r="16" spans="1:19" ht="16" customHeight="1" x14ac:dyDescent="0.35">
      <c r="A16" s="261" t="s">
        <v>285</v>
      </c>
      <c r="B16" s="9" t="s">
        <v>187</v>
      </c>
      <c r="C16" s="266"/>
      <c r="D16" s="86"/>
      <c r="E16" s="267"/>
      <c r="F16" s="268"/>
      <c r="G16" s="269"/>
    </row>
    <row r="17" spans="1:7" ht="16" customHeight="1" x14ac:dyDescent="0.35">
      <c r="A17" s="261" t="s">
        <v>286</v>
      </c>
      <c r="B17" s="9" t="s">
        <v>188</v>
      </c>
      <c r="C17" s="266"/>
      <c r="D17" s="86"/>
      <c r="E17" s="267"/>
      <c r="F17" s="268"/>
      <c r="G17" s="269"/>
    </row>
    <row r="18" spans="1:7" ht="15.65" customHeight="1" thickBot="1" x14ac:dyDescent="0.4">
      <c r="A18" s="263" t="s">
        <v>287</v>
      </c>
      <c r="B18" s="264" t="s">
        <v>189</v>
      </c>
      <c r="C18" s="270"/>
      <c r="D18" s="271"/>
      <c r="E18" s="272"/>
      <c r="F18" s="273"/>
      <c r="G18" s="274"/>
    </row>
    <row r="19" spans="1:7" s="319" customFormat="1" ht="24.5" customHeight="1" thickBot="1" x14ac:dyDescent="0.4">
      <c r="A19" s="314"/>
      <c r="B19" s="315" t="s">
        <v>29</v>
      </c>
      <c r="C19" s="316"/>
      <c r="D19" s="317"/>
      <c r="E19" s="318"/>
      <c r="F19" s="318"/>
      <c r="G19" s="340"/>
    </row>
    <row r="20" spans="1:7" s="128" customFormat="1" ht="34" customHeight="1" x14ac:dyDescent="0.35">
      <c r="A20" s="351" t="s">
        <v>70</v>
      </c>
      <c r="B20" s="352"/>
      <c r="C20" s="352"/>
      <c r="D20" s="501" t="s">
        <v>71</v>
      </c>
      <c r="E20" s="501"/>
      <c r="F20" s="130"/>
      <c r="G20" s="353"/>
    </row>
    <row r="21" spans="1:7" s="128" customFormat="1" ht="34" customHeight="1" x14ac:dyDescent="0.35">
      <c r="A21" s="345" t="s">
        <v>319</v>
      </c>
      <c r="B21" s="346"/>
      <c r="C21" s="346"/>
      <c r="D21" s="502" t="s">
        <v>74</v>
      </c>
      <c r="E21" s="502"/>
      <c r="F21" s="130"/>
      <c r="G21" s="354"/>
    </row>
    <row r="22" spans="1:7" s="128" customFormat="1" ht="34" customHeight="1" x14ac:dyDescent="0.35">
      <c r="A22" s="345" t="s">
        <v>320</v>
      </c>
      <c r="B22" s="346"/>
      <c r="C22" s="346"/>
      <c r="D22" s="502" t="s">
        <v>74</v>
      </c>
      <c r="E22" s="502"/>
      <c r="F22" s="130"/>
      <c r="G22" s="354"/>
    </row>
    <row r="23" spans="1:7" s="128" customFormat="1" ht="34" customHeight="1" x14ac:dyDescent="0.35">
      <c r="A23" s="345" t="s">
        <v>321</v>
      </c>
      <c r="B23" s="346"/>
      <c r="C23" s="346"/>
      <c r="D23" s="502" t="s">
        <v>74</v>
      </c>
      <c r="E23" s="502"/>
      <c r="F23" s="130"/>
      <c r="G23" s="354"/>
    </row>
    <row r="24" spans="1:7" s="128" customFormat="1" ht="34" customHeight="1" x14ac:dyDescent="0.35">
      <c r="A24" s="345" t="s">
        <v>75</v>
      </c>
      <c r="B24" s="346"/>
      <c r="C24" s="346"/>
      <c r="D24" s="502" t="s">
        <v>74</v>
      </c>
      <c r="E24" s="502"/>
      <c r="F24" s="130"/>
      <c r="G24" s="354"/>
    </row>
    <row r="25" spans="1:7" s="128" customFormat="1" ht="34" customHeight="1" thickBot="1" x14ac:dyDescent="0.4">
      <c r="A25" s="348" t="s">
        <v>72</v>
      </c>
      <c r="B25" s="349"/>
      <c r="C25" s="349"/>
      <c r="D25" s="483" t="s">
        <v>74</v>
      </c>
      <c r="E25" s="483"/>
      <c r="F25" s="355"/>
      <c r="G25" s="356"/>
    </row>
    <row r="26" spans="1:7" s="128" customFormat="1" ht="34" customHeight="1" x14ac:dyDescent="0.35">
      <c r="A26" s="8"/>
      <c r="B26" s="8"/>
      <c r="C26" s="8"/>
      <c r="D26" s="129"/>
      <c r="E26" s="130"/>
      <c r="F26" s="131"/>
      <c r="G26" s="132"/>
    </row>
    <row r="27" spans="1:7" s="58" customFormat="1" x14ac:dyDescent="0.35">
      <c r="E27" s="103"/>
      <c r="F27" s="149"/>
      <c r="G27" s="149"/>
    </row>
    <row r="28" spans="1:7" s="58" customFormat="1" x14ac:dyDescent="0.35">
      <c r="E28" s="103"/>
      <c r="F28" s="149"/>
      <c r="G28" s="149"/>
    </row>
    <row r="29" spans="1:7" s="58" customFormat="1" x14ac:dyDescent="0.35">
      <c r="E29" s="103"/>
      <c r="F29" s="149"/>
      <c r="G29" s="149"/>
    </row>
    <row r="30" spans="1:7" s="15" customFormat="1" ht="14" x14ac:dyDescent="0.35">
      <c r="A30" s="12"/>
      <c r="B30" s="12"/>
      <c r="C30" s="58"/>
      <c r="D30" s="103"/>
      <c r="E30" s="251"/>
      <c r="F30" s="265"/>
    </row>
    <row r="31" spans="1:7" s="15" customFormat="1" x14ac:dyDescent="0.35">
      <c r="E31" s="16"/>
      <c r="F31" s="16"/>
    </row>
    <row r="32" spans="1:7" s="15" customFormat="1" x14ac:dyDescent="0.35">
      <c r="E32" s="16"/>
      <c r="F32" s="16"/>
    </row>
    <row r="33" spans="5:6" s="15" customFormat="1" x14ac:dyDescent="0.35">
      <c r="E33" s="16"/>
      <c r="F33" s="16"/>
    </row>
  </sheetData>
  <mergeCells count="11">
    <mergeCell ref="D25:E25"/>
    <mergeCell ref="A1:G1"/>
    <mergeCell ref="A3:G3"/>
    <mergeCell ref="B4:G4"/>
    <mergeCell ref="H13:S13"/>
    <mergeCell ref="A2:G2"/>
    <mergeCell ref="D20:E20"/>
    <mergeCell ref="D22:E22"/>
    <mergeCell ref="D24:E24"/>
    <mergeCell ref="D21:E21"/>
    <mergeCell ref="D23:E23"/>
  </mergeCells>
  <pageMargins left="0.25" right="0.25" top="0.75" bottom="0.75" header="0.3" footer="0.3"/>
  <pageSetup paperSize="9"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98"/>
  <sheetViews>
    <sheetView tabSelected="1" view="pageBreakPreview" zoomScaleNormal="80" zoomScaleSheetLayoutView="100" workbookViewId="0">
      <pane ySplit="2" topLeftCell="A42" activePane="bottomLeft" state="frozen"/>
      <selection activeCell="I25" sqref="I25"/>
      <selection pane="bottomLeft" activeCell="I25" sqref="I25"/>
    </sheetView>
  </sheetViews>
  <sheetFormatPr defaultColWidth="9.1796875" defaultRowHeight="14" x14ac:dyDescent="0.35"/>
  <cols>
    <col min="1" max="1" width="9.1796875" style="137"/>
    <col min="2" max="2" width="60.1796875" style="12" customWidth="1"/>
    <col min="3" max="3" width="6.54296875" style="59" customWidth="1"/>
    <col min="4" max="4" width="6.81640625" style="60" customWidth="1"/>
    <col min="5" max="5" width="12.81640625" style="61" customWidth="1"/>
    <col min="6" max="6" width="15.1796875" style="61" customWidth="1"/>
    <col min="7" max="253" width="9.1796875" style="4"/>
    <col min="254" max="254" width="20.54296875" style="4" customWidth="1"/>
    <col min="255" max="255" width="76.54296875" style="4" customWidth="1"/>
    <col min="256" max="257" width="9.1796875" style="4"/>
    <col min="258" max="258" width="17.54296875" style="4" customWidth="1"/>
    <col min="259" max="259" width="18.453125" style="4" customWidth="1"/>
    <col min="260" max="260" width="11.453125" style="4" customWidth="1"/>
    <col min="261" max="261" width="18.453125" style="4" customWidth="1"/>
    <col min="262" max="509" width="9.1796875" style="4"/>
    <col min="510" max="510" width="20.54296875" style="4" customWidth="1"/>
    <col min="511" max="511" width="76.54296875" style="4" customWidth="1"/>
    <col min="512" max="513" width="9.1796875" style="4"/>
    <col min="514" max="514" width="17.54296875" style="4" customWidth="1"/>
    <col min="515" max="515" width="18.453125" style="4" customWidth="1"/>
    <col min="516" max="516" width="11.453125" style="4" customWidth="1"/>
    <col min="517" max="517" width="18.453125" style="4" customWidth="1"/>
    <col min="518" max="765" width="9.1796875" style="4"/>
    <col min="766" max="766" width="20.54296875" style="4" customWidth="1"/>
    <col min="767" max="767" width="76.54296875" style="4" customWidth="1"/>
    <col min="768" max="769" width="9.1796875" style="4"/>
    <col min="770" max="770" width="17.54296875" style="4" customWidth="1"/>
    <col min="771" max="771" width="18.453125" style="4" customWidth="1"/>
    <col min="772" max="772" width="11.453125" style="4" customWidth="1"/>
    <col min="773" max="773" width="18.453125" style="4" customWidth="1"/>
    <col min="774" max="1021" width="9.1796875" style="4"/>
    <col min="1022" max="1022" width="20.54296875" style="4" customWidth="1"/>
    <col min="1023" max="1023" width="76.54296875" style="4" customWidth="1"/>
    <col min="1024" max="1025" width="9.1796875" style="4"/>
    <col min="1026" max="1026" width="17.54296875" style="4" customWidth="1"/>
    <col min="1027" max="1027" width="18.453125" style="4" customWidth="1"/>
    <col min="1028" max="1028" width="11.453125" style="4" customWidth="1"/>
    <col min="1029" max="1029" width="18.453125" style="4" customWidth="1"/>
    <col min="1030" max="1277" width="9.1796875" style="4"/>
    <col min="1278" max="1278" width="20.54296875" style="4" customWidth="1"/>
    <col min="1279" max="1279" width="76.54296875" style="4" customWidth="1"/>
    <col min="1280" max="1281" width="9.1796875" style="4"/>
    <col min="1282" max="1282" width="17.54296875" style="4" customWidth="1"/>
    <col min="1283" max="1283" width="18.453125" style="4" customWidth="1"/>
    <col min="1284" max="1284" width="11.453125" style="4" customWidth="1"/>
    <col min="1285" max="1285" width="18.453125" style="4" customWidth="1"/>
    <col min="1286" max="1533" width="9.1796875" style="4"/>
    <col min="1534" max="1534" width="20.54296875" style="4" customWidth="1"/>
    <col min="1535" max="1535" width="76.54296875" style="4" customWidth="1"/>
    <col min="1536" max="1537" width="9.1796875" style="4"/>
    <col min="1538" max="1538" width="17.54296875" style="4" customWidth="1"/>
    <col min="1539" max="1539" width="18.453125" style="4" customWidth="1"/>
    <col min="1540" max="1540" width="11.453125" style="4" customWidth="1"/>
    <col min="1541" max="1541" width="18.453125" style="4" customWidth="1"/>
    <col min="1542" max="1789" width="9.1796875" style="4"/>
    <col min="1790" max="1790" width="20.54296875" style="4" customWidth="1"/>
    <col min="1791" max="1791" width="76.54296875" style="4" customWidth="1"/>
    <col min="1792" max="1793" width="9.1796875" style="4"/>
    <col min="1794" max="1794" width="17.54296875" style="4" customWidth="1"/>
    <col min="1795" max="1795" width="18.453125" style="4" customWidth="1"/>
    <col min="1796" max="1796" width="11.453125" style="4" customWidth="1"/>
    <col min="1797" max="1797" width="18.453125" style="4" customWidth="1"/>
    <col min="1798" max="2045" width="9.1796875" style="4"/>
    <col min="2046" max="2046" width="20.54296875" style="4" customWidth="1"/>
    <col min="2047" max="2047" width="76.54296875" style="4" customWidth="1"/>
    <col min="2048" max="2049" width="9.1796875" style="4"/>
    <col min="2050" max="2050" width="17.54296875" style="4" customWidth="1"/>
    <col min="2051" max="2051" width="18.453125" style="4" customWidth="1"/>
    <col min="2052" max="2052" width="11.453125" style="4" customWidth="1"/>
    <col min="2053" max="2053" width="18.453125" style="4" customWidth="1"/>
    <col min="2054" max="2301" width="9.1796875" style="4"/>
    <col min="2302" max="2302" width="20.54296875" style="4" customWidth="1"/>
    <col min="2303" max="2303" width="76.54296875" style="4" customWidth="1"/>
    <col min="2304" max="2305" width="9.1796875" style="4"/>
    <col min="2306" max="2306" width="17.54296875" style="4" customWidth="1"/>
    <col min="2307" max="2307" width="18.453125" style="4" customWidth="1"/>
    <col min="2308" max="2308" width="11.453125" style="4" customWidth="1"/>
    <col min="2309" max="2309" width="18.453125" style="4" customWidth="1"/>
    <col min="2310" max="2557" width="9.1796875" style="4"/>
    <col min="2558" max="2558" width="20.54296875" style="4" customWidth="1"/>
    <col min="2559" max="2559" width="76.54296875" style="4" customWidth="1"/>
    <col min="2560" max="2561" width="9.1796875" style="4"/>
    <col min="2562" max="2562" width="17.54296875" style="4" customWidth="1"/>
    <col min="2563" max="2563" width="18.453125" style="4" customWidth="1"/>
    <col min="2564" max="2564" width="11.453125" style="4" customWidth="1"/>
    <col min="2565" max="2565" width="18.453125" style="4" customWidth="1"/>
    <col min="2566" max="2813" width="9.1796875" style="4"/>
    <col min="2814" max="2814" width="20.54296875" style="4" customWidth="1"/>
    <col min="2815" max="2815" width="76.54296875" style="4" customWidth="1"/>
    <col min="2816" max="2817" width="9.1796875" style="4"/>
    <col min="2818" max="2818" width="17.54296875" style="4" customWidth="1"/>
    <col min="2819" max="2819" width="18.453125" style="4" customWidth="1"/>
    <col min="2820" max="2820" width="11.453125" style="4" customWidth="1"/>
    <col min="2821" max="2821" width="18.453125" style="4" customWidth="1"/>
    <col min="2822" max="3069" width="9.1796875" style="4"/>
    <col min="3070" max="3070" width="20.54296875" style="4" customWidth="1"/>
    <col min="3071" max="3071" width="76.54296875" style="4" customWidth="1"/>
    <col min="3072" max="3073" width="9.1796875" style="4"/>
    <col min="3074" max="3074" width="17.54296875" style="4" customWidth="1"/>
    <col min="3075" max="3075" width="18.453125" style="4" customWidth="1"/>
    <col min="3076" max="3076" width="11.453125" style="4" customWidth="1"/>
    <col min="3077" max="3077" width="18.453125" style="4" customWidth="1"/>
    <col min="3078" max="3325" width="9.1796875" style="4"/>
    <col min="3326" max="3326" width="20.54296875" style="4" customWidth="1"/>
    <col min="3327" max="3327" width="76.54296875" style="4" customWidth="1"/>
    <col min="3328" max="3329" width="9.1796875" style="4"/>
    <col min="3330" max="3330" width="17.54296875" style="4" customWidth="1"/>
    <col min="3331" max="3331" width="18.453125" style="4" customWidth="1"/>
    <col min="3332" max="3332" width="11.453125" style="4" customWidth="1"/>
    <col min="3333" max="3333" width="18.453125" style="4" customWidth="1"/>
    <col min="3334" max="3581" width="9.1796875" style="4"/>
    <col min="3582" max="3582" width="20.54296875" style="4" customWidth="1"/>
    <col min="3583" max="3583" width="76.54296875" style="4" customWidth="1"/>
    <col min="3584" max="3585" width="9.1796875" style="4"/>
    <col min="3586" max="3586" width="17.54296875" style="4" customWidth="1"/>
    <col min="3587" max="3587" width="18.453125" style="4" customWidth="1"/>
    <col min="3588" max="3588" width="11.453125" style="4" customWidth="1"/>
    <col min="3589" max="3589" width="18.453125" style="4" customWidth="1"/>
    <col min="3590" max="3837" width="9.1796875" style="4"/>
    <col min="3838" max="3838" width="20.54296875" style="4" customWidth="1"/>
    <col min="3839" max="3839" width="76.54296875" style="4" customWidth="1"/>
    <col min="3840" max="3841" width="9.1796875" style="4"/>
    <col min="3842" max="3842" width="17.54296875" style="4" customWidth="1"/>
    <col min="3843" max="3843" width="18.453125" style="4" customWidth="1"/>
    <col min="3844" max="3844" width="11.453125" style="4" customWidth="1"/>
    <col min="3845" max="3845" width="18.453125" style="4" customWidth="1"/>
    <col min="3846" max="4093" width="9.1796875" style="4"/>
    <col min="4094" max="4094" width="20.54296875" style="4" customWidth="1"/>
    <col min="4095" max="4095" width="76.54296875" style="4" customWidth="1"/>
    <col min="4096" max="4097" width="9.1796875" style="4"/>
    <col min="4098" max="4098" width="17.54296875" style="4" customWidth="1"/>
    <col min="4099" max="4099" width="18.453125" style="4" customWidth="1"/>
    <col min="4100" max="4100" width="11.453125" style="4" customWidth="1"/>
    <col min="4101" max="4101" width="18.453125" style="4" customWidth="1"/>
    <col min="4102" max="4349" width="9.1796875" style="4"/>
    <col min="4350" max="4350" width="20.54296875" style="4" customWidth="1"/>
    <col min="4351" max="4351" width="76.54296875" style="4" customWidth="1"/>
    <col min="4352" max="4353" width="9.1796875" style="4"/>
    <col min="4354" max="4354" width="17.54296875" style="4" customWidth="1"/>
    <col min="4355" max="4355" width="18.453125" style="4" customWidth="1"/>
    <col min="4356" max="4356" width="11.453125" style="4" customWidth="1"/>
    <col min="4357" max="4357" width="18.453125" style="4" customWidth="1"/>
    <col min="4358" max="4605" width="9.1796875" style="4"/>
    <col min="4606" max="4606" width="20.54296875" style="4" customWidth="1"/>
    <col min="4607" max="4607" width="76.54296875" style="4" customWidth="1"/>
    <col min="4608" max="4609" width="9.1796875" style="4"/>
    <col min="4610" max="4610" width="17.54296875" style="4" customWidth="1"/>
    <col min="4611" max="4611" width="18.453125" style="4" customWidth="1"/>
    <col min="4612" max="4612" width="11.453125" style="4" customWidth="1"/>
    <col min="4613" max="4613" width="18.453125" style="4" customWidth="1"/>
    <col min="4614" max="4861" width="9.1796875" style="4"/>
    <col min="4862" max="4862" width="20.54296875" style="4" customWidth="1"/>
    <col min="4863" max="4863" width="76.54296875" style="4" customWidth="1"/>
    <col min="4864" max="4865" width="9.1796875" style="4"/>
    <col min="4866" max="4866" width="17.54296875" style="4" customWidth="1"/>
    <col min="4867" max="4867" width="18.453125" style="4" customWidth="1"/>
    <col min="4868" max="4868" width="11.453125" style="4" customWidth="1"/>
    <col min="4869" max="4869" width="18.453125" style="4" customWidth="1"/>
    <col min="4870" max="5117" width="9.1796875" style="4"/>
    <col min="5118" max="5118" width="20.54296875" style="4" customWidth="1"/>
    <col min="5119" max="5119" width="76.54296875" style="4" customWidth="1"/>
    <col min="5120" max="5121" width="9.1796875" style="4"/>
    <col min="5122" max="5122" width="17.54296875" style="4" customWidth="1"/>
    <col min="5123" max="5123" width="18.453125" style="4" customWidth="1"/>
    <col min="5124" max="5124" width="11.453125" style="4" customWidth="1"/>
    <col min="5125" max="5125" width="18.453125" style="4" customWidth="1"/>
    <col min="5126" max="5373" width="9.1796875" style="4"/>
    <col min="5374" max="5374" width="20.54296875" style="4" customWidth="1"/>
    <col min="5375" max="5375" width="76.54296875" style="4" customWidth="1"/>
    <col min="5376" max="5377" width="9.1796875" style="4"/>
    <col min="5378" max="5378" width="17.54296875" style="4" customWidth="1"/>
    <col min="5379" max="5379" width="18.453125" style="4" customWidth="1"/>
    <col min="5380" max="5380" width="11.453125" style="4" customWidth="1"/>
    <col min="5381" max="5381" width="18.453125" style="4" customWidth="1"/>
    <col min="5382" max="5629" width="9.1796875" style="4"/>
    <col min="5630" max="5630" width="20.54296875" style="4" customWidth="1"/>
    <col min="5631" max="5631" width="76.54296875" style="4" customWidth="1"/>
    <col min="5632" max="5633" width="9.1796875" style="4"/>
    <col min="5634" max="5634" width="17.54296875" style="4" customWidth="1"/>
    <col min="5635" max="5635" width="18.453125" style="4" customWidth="1"/>
    <col min="5636" max="5636" width="11.453125" style="4" customWidth="1"/>
    <col min="5637" max="5637" width="18.453125" style="4" customWidth="1"/>
    <col min="5638" max="5885" width="9.1796875" style="4"/>
    <col min="5886" max="5886" width="20.54296875" style="4" customWidth="1"/>
    <col min="5887" max="5887" width="76.54296875" style="4" customWidth="1"/>
    <col min="5888" max="5889" width="9.1796875" style="4"/>
    <col min="5890" max="5890" width="17.54296875" style="4" customWidth="1"/>
    <col min="5891" max="5891" width="18.453125" style="4" customWidth="1"/>
    <col min="5892" max="5892" width="11.453125" style="4" customWidth="1"/>
    <col min="5893" max="5893" width="18.453125" style="4" customWidth="1"/>
    <col min="5894" max="6141" width="9.1796875" style="4"/>
    <col min="6142" max="6142" width="20.54296875" style="4" customWidth="1"/>
    <col min="6143" max="6143" width="76.54296875" style="4" customWidth="1"/>
    <col min="6144" max="6145" width="9.1796875" style="4"/>
    <col min="6146" max="6146" width="17.54296875" style="4" customWidth="1"/>
    <col min="6147" max="6147" width="18.453125" style="4" customWidth="1"/>
    <col min="6148" max="6148" width="11.453125" style="4" customWidth="1"/>
    <col min="6149" max="6149" width="18.453125" style="4" customWidth="1"/>
    <col min="6150" max="6397" width="9.1796875" style="4"/>
    <col min="6398" max="6398" width="20.54296875" style="4" customWidth="1"/>
    <col min="6399" max="6399" width="76.54296875" style="4" customWidth="1"/>
    <col min="6400" max="6401" width="9.1796875" style="4"/>
    <col min="6402" max="6402" width="17.54296875" style="4" customWidth="1"/>
    <col min="6403" max="6403" width="18.453125" style="4" customWidth="1"/>
    <col min="6404" max="6404" width="11.453125" style="4" customWidth="1"/>
    <col min="6405" max="6405" width="18.453125" style="4" customWidth="1"/>
    <col min="6406" max="6653" width="9.1796875" style="4"/>
    <col min="6654" max="6654" width="20.54296875" style="4" customWidth="1"/>
    <col min="6655" max="6655" width="76.54296875" style="4" customWidth="1"/>
    <col min="6656" max="6657" width="9.1796875" style="4"/>
    <col min="6658" max="6658" width="17.54296875" style="4" customWidth="1"/>
    <col min="6659" max="6659" width="18.453125" style="4" customWidth="1"/>
    <col min="6660" max="6660" width="11.453125" style="4" customWidth="1"/>
    <col min="6661" max="6661" width="18.453125" style="4" customWidth="1"/>
    <col min="6662" max="6909" width="9.1796875" style="4"/>
    <col min="6910" max="6910" width="20.54296875" style="4" customWidth="1"/>
    <col min="6911" max="6911" width="76.54296875" style="4" customWidth="1"/>
    <col min="6912" max="6913" width="9.1796875" style="4"/>
    <col min="6914" max="6914" width="17.54296875" style="4" customWidth="1"/>
    <col min="6915" max="6915" width="18.453125" style="4" customWidth="1"/>
    <col min="6916" max="6916" width="11.453125" style="4" customWidth="1"/>
    <col min="6917" max="6917" width="18.453125" style="4" customWidth="1"/>
    <col min="6918" max="7165" width="9.1796875" style="4"/>
    <col min="7166" max="7166" width="20.54296875" style="4" customWidth="1"/>
    <col min="7167" max="7167" width="76.54296875" style="4" customWidth="1"/>
    <col min="7168" max="7169" width="9.1796875" style="4"/>
    <col min="7170" max="7170" width="17.54296875" style="4" customWidth="1"/>
    <col min="7171" max="7171" width="18.453125" style="4" customWidth="1"/>
    <col min="7172" max="7172" width="11.453125" style="4" customWidth="1"/>
    <col min="7173" max="7173" width="18.453125" style="4" customWidth="1"/>
    <col min="7174" max="7421" width="9.1796875" style="4"/>
    <col min="7422" max="7422" width="20.54296875" style="4" customWidth="1"/>
    <col min="7423" max="7423" width="76.54296875" style="4" customWidth="1"/>
    <col min="7424" max="7425" width="9.1796875" style="4"/>
    <col min="7426" max="7426" width="17.54296875" style="4" customWidth="1"/>
    <col min="7427" max="7427" width="18.453125" style="4" customWidth="1"/>
    <col min="7428" max="7428" width="11.453125" style="4" customWidth="1"/>
    <col min="7429" max="7429" width="18.453125" style="4" customWidth="1"/>
    <col min="7430" max="7677" width="9.1796875" style="4"/>
    <col min="7678" max="7678" width="20.54296875" style="4" customWidth="1"/>
    <col min="7679" max="7679" width="76.54296875" style="4" customWidth="1"/>
    <col min="7680" max="7681" width="9.1796875" style="4"/>
    <col min="7682" max="7682" width="17.54296875" style="4" customWidth="1"/>
    <col min="7683" max="7683" width="18.453125" style="4" customWidth="1"/>
    <col min="7684" max="7684" width="11.453125" style="4" customWidth="1"/>
    <col min="7685" max="7685" width="18.453125" style="4" customWidth="1"/>
    <col min="7686" max="7933" width="9.1796875" style="4"/>
    <col min="7934" max="7934" width="20.54296875" style="4" customWidth="1"/>
    <col min="7935" max="7935" width="76.54296875" style="4" customWidth="1"/>
    <col min="7936" max="7937" width="9.1796875" style="4"/>
    <col min="7938" max="7938" width="17.54296875" style="4" customWidth="1"/>
    <col min="7939" max="7939" width="18.453125" style="4" customWidth="1"/>
    <col min="7940" max="7940" width="11.453125" style="4" customWidth="1"/>
    <col min="7941" max="7941" width="18.453125" style="4" customWidth="1"/>
    <col min="7942" max="8189" width="9.1796875" style="4"/>
    <col min="8190" max="8190" width="20.54296875" style="4" customWidth="1"/>
    <col min="8191" max="8191" width="76.54296875" style="4" customWidth="1"/>
    <col min="8192" max="8193" width="9.1796875" style="4"/>
    <col min="8194" max="8194" width="17.54296875" style="4" customWidth="1"/>
    <col min="8195" max="8195" width="18.453125" style="4" customWidth="1"/>
    <col min="8196" max="8196" width="11.453125" style="4" customWidth="1"/>
    <col min="8197" max="8197" width="18.453125" style="4" customWidth="1"/>
    <col min="8198" max="8445" width="9.1796875" style="4"/>
    <col min="8446" max="8446" width="20.54296875" style="4" customWidth="1"/>
    <col min="8447" max="8447" width="76.54296875" style="4" customWidth="1"/>
    <col min="8448" max="8449" width="9.1796875" style="4"/>
    <col min="8450" max="8450" width="17.54296875" style="4" customWidth="1"/>
    <col min="8451" max="8451" width="18.453125" style="4" customWidth="1"/>
    <col min="8452" max="8452" width="11.453125" style="4" customWidth="1"/>
    <col min="8453" max="8453" width="18.453125" style="4" customWidth="1"/>
    <col min="8454" max="8701" width="9.1796875" style="4"/>
    <col min="8702" max="8702" width="20.54296875" style="4" customWidth="1"/>
    <col min="8703" max="8703" width="76.54296875" style="4" customWidth="1"/>
    <col min="8704" max="8705" width="9.1796875" style="4"/>
    <col min="8706" max="8706" width="17.54296875" style="4" customWidth="1"/>
    <col min="8707" max="8707" width="18.453125" style="4" customWidth="1"/>
    <col min="8708" max="8708" width="11.453125" style="4" customWidth="1"/>
    <col min="8709" max="8709" width="18.453125" style="4" customWidth="1"/>
    <col min="8710" max="8957" width="9.1796875" style="4"/>
    <col min="8958" max="8958" width="20.54296875" style="4" customWidth="1"/>
    <col min="8959" max="8959" width="76.54296875" style="4" customWidth="1"/>
    <col min="8960" max="8961" width="9.1796875" style="4"/>
    <col min="8962" max="8962" width="17.54296875" style="4" customWidth="1"/>
    <col min="8963" max="8963" width="18.453125" style="4" customWidth="1"/>
    <col min="8964" max="8964" width="11.453125" style="4" customWidth="1"/>
    <col min="8965" max="8965" width="18.453125" style="4" customWidth="1"/>
    <col min="8966" max="9213" width="9.1796875" style="4"/>
    <col min="9214" max="9214" width="20.54296875" style="4" customWidth="1"/>
    <col min="9215" max="9215" width="76.54296875" style="4" customWidth="1"/>
    <col min="9216" max="9217" width="9.1796875" style="4"/>
    <col min="9218" max="9218" width="17.54296875" style="4" customWidth="1"/>
    <col min="9219" max="9219" width="18.453125" style="4" customWidth="1"/>
    <col min="9220" max="9220" width="11.453125" style="4" customWidth="1"/>
    <col min="9221" max="9221" width="18.453125" style="4" customWidth="1"/>
    <col min="9222" max="9469" width="9.1796875" style="4"/>
    <col min="9470" max="9470" width="20.54296875" style="4" customWidth="1"/>
    <col min="9471" max="9471" width="76.54296875" style="4" customWidth="1"/>
    <col min="9472" max="9473" width="9.1796875" style="4"/>
    <col min="9474" max="9474" width="17.54296875" style="4" customWidth="1"/>
    <col min="9475" max="9475" width="18.453125" style="4" customWidth="1"/>
    <col min="9476" max="9476" width="11.453125" style="4" customWidth="1"/>
    <col min="9477" max="9477" width="18.453125" style="4" customWidth="1"/>
    <col min="9478" max="9725" width="9.1796875" style="4"/>
    <col min="9726" max="9726" width="20.54296875" style="4" customWidth="1"/>
    <col min="9727" max="9727" width="76.54296875" style="4" customWidth="1"/>
    <col min="9728" max="9729" width="9.1796875" style="4"/>
    <col min="9730" max="9730" width="17.54296875" style="4" customWidth="1"/>
    <col min="9731" max="9731" width="18.453125" style="4" customWidth="1"/>
    <col min="9732" max="9732" width="11.453125" style="4" customWidth="1"/>
    <col min="9733" max="9733" width="18.453125" style="4" customWidth="1"/>
    <col min="9734" max="9981" width="9.1796875" style="4"/>
    <col min="9982" max="9982" width="20.54296875" style="4" customWidth="1"/>
    <col min="9983" max="9983" width="76.54296875" style="4" customWidth="1"/>
    <col min="9984" max="9985" width="9.1796875" style="4"/>
    <col min="9986" max="9986" width="17.54296875" style="4" customWidth="1"/>
    <col min="9987" max="9987" width="18.453125" style="4" customWidth="1"/>
    <col min="9988" max="9988" width="11.453125" style="4" customWidth="1"/>
    <col min="9989" max="9989" width="18.453125" style="4" customWidth="1"/>
    <col min="9990" max="10237" width="9.1796875" style="4"/>
    <col min="10238" max="10238" width="20.54296875" style="4" customWidth="1"/>
    <col min="10239" max="10239" width="76.54296875" style="4" customWidth="1"/>
    <col min="10240" max="10241" width="9.1796875" style="4"/>
    <col min="10242" max="10242" width="17.54296875" style="4" customWidth="1"/>
    <col min="10243" max="10243" width="18.453125" style="4" customWidth="1"/>
    <col min="10244" max="10244" width="11.453125" style="4" customWidth="1"/>
    <col min="10245" max="10245" width="18.453125" style="4" customWidth="1"/>
    <col min="10246" max="10493" width="9.1796875" style="4"/>
    <col min="10494" max="10494" width="20.54296875" style="4" customWidth="1"/>
    <col min="10495" max="10495" width="76.54296875" style="4" customWidth="1"/>
    <col min="10496" max="10497" width="9.1796875" style="4"/>
    <col min="10498" max="10498" width="17.54296875" style="4" customWidth="1"/>
    <col min="10499" max="10499" width="18.453125" style="4" customWidth="1"/>
    <col min="10500" max="10500" width="11.453125" style="4" customWidth="1"/>
    <col min="10501" max="10501" width="18.453125" style="4" customWidth="1"/>
    <col min="10502" max="10749" width="9.1796875" style="4"/>
    <col min="10750" max="10750" width="20.54296875" style="4" customWidth="1"/>
    <col min="10751" max="10751" width="76.54296875" style="4" customWidth="1"/>
    <col min="10752" max="10753" width="9.1796875" style="4"/>
    <col min="10754" max="10754" width="17.54296875" style="4" customWidth="1"/>
    <col min="10755" max="10755" width="18.453125" style="4" customWidth="1"/>
    <col min="10756" max="10756" width="11.453125" style="4" customWidth="1"/>
    <col min="10757" max="10757" width="18.453125" style="4" customWidth="1"/>
    <col min="10758" max="11005" width="9.1796875" style="4"/>
    <col min="11006" max="11006" width="20.54296875" style="4" customWidth="1"/>
    <col min="11007" max="11007" width="76.54296875" style="4" customWidth="1"/>
    <col min="11008" max="11009" width="9.1796875" style="4"/>
    <col min="11010" max="11010" width="17.54296875" style="4" customWidth="1"/>
    <col min="11011" max="11011" width="18.453125" style="4" customWidth="1"/>
    <col min="11012" max="11012" width="11.453125" style="4" customWidth="1"/>
    <col min="11013" max="11013" width="18.453125" style="4" customWidth="1"/>
    <col min="11014" max="11261" width="9.1796875" style="4"/>
    <col min="11262" max="11262" width="20.54296875" style="4" customWidth="1"/>
    <col min="11263" max="11263" width="76.54296875" style="4" customWidth="1"/>
    <col min="11264" max="11265" width="9.1796875" style="4"/>
    <col min="11266" max="11266" width="17.54296875" style="4" customWidth="1"/>
    <col min="11267" max="11267" width="18.453125" style="4" customWidth="1"/>
    <col min="11268" max="11268" width="11.453125" style="4" customWidth="1"/>
    <col min="11269" max="11269" width="18.453125" style="4" customWidth="1"/>
    <col min="11270" max="11517" width="9.1796875" style="4"/>
    <col min="11518" max="11518" width="20.54296875" style="4" customWidth="1"/>
    <col min="11519" max="11519" width="76.54296875" style="4" customWidth="1"/>
    <col min="11520" max="11521" width="9.1796875" style="4"/>
    <col min="11522" max="11522" width="17.54296875" style="4" customWidth="1"/>
    <col min="11523" max="11523" width="18.453125" style="4" customWidth="1"/>
    <col min="11524" max="11524" width="11.453125" style="4" customWidth="1"/>
    <col min="11525" max="11525" width="18.453125" style="4" customWidth="1"/>
    <col min="11526" max="11773" width="9.1796875" style="4"/>
    <col min="11774" max="11774" width="20.54296875" style="4" customWidth="1"/>
    <col min="11775" max="11775" width="76.54296875" style="4" customWidth="1"/>
    <col min="11776" max="11777" width="9.1796875" style="4"/>
    <col min="11778" max="11778" width="17.54296875" style="4" customWidth="1"/>
    <col min="11779" max="11779" width="18.453125" style="4" customWidth="1"/>
    <col min="11780" max="11780" width="11.453125" style="4" customWidth="1"/>
    <col min="11781" max="11781" width="18.453125" style="4" customWidth="1"/>
    <col min="11782" max="12029" width="9.1796875" style="4"/>
    <col min="12030" max="12030" width="20.54296875" style="4" customWidth="1"/>
    <col min="12031" max="12031" width="76.54296875" style="4" customWidth="1"/>
    <col min="12032" max="12033" width="9.1796875" style="4"/>
    <col min="12034" max="12034" width="17.54296875" style="4" customWidth="1"/>
    <col min="12035" max="12035" width="18.453125" style="4" customWidth="1"/>
    <col min="12036" max="12036" width="11.453125" style="4" customWidth="1"/>
    <col min="12037" max="12037" width="18.453125" style="4" customWidth="1"/>
    <col min="12038" max="12285" width="9.1796875" style="4"/>
    <col min="12286" max="12286" width="20.54296875" style="4" customWidth="1"/>
    <col min="12287" max="12287" width="76.54296875" style="4" customWidth="1"/>
    <col min="12288" max="12289" width="9.1796875" style="4"/>
    <col min="12290" max="12290" width="17.54296875" style="4" customWidth="1"/>
    <col min="12291" max="12291" width="18.453125" style="4" customWidth="1"/>
    <col min="12292" max="12292" width="11.453125" style="4" customWidth="1"/>
    <col min="12293" max="12293" width="18.453125" style="4" customWidth="1"/>
    <col min="12294" max="12541" width="9.1796875" style="4"/>
    <col min="12542" max="12542" width="20.54296875" style="4" customWidth="1"/>
    <col min="12543" max="12543" width="76.54296875" style="4" customWidth="1"/>
    <col min="12544" max="12545" width="9.1796875" style="4"/>
    <col min="12546" max="12546" width="17.54296875" style="4" customWidth="1"/>
    <col min="12547" max="12547" width="18.453125" style="4" customWidth="1"/>
    <col min="12548" max="12548" width="11.453125" style="4" customWidth="1"/>
    <col min="12549" max="12549" width="18.453125" style="4" customWidth="1"/>
    <col min="12550" max="12797" width="9.1796875" style="4"/>
    <col min="12798" max="12798" width="20.54296875" style="4" customWidth="1"/>
    <col min="12799" max="12799" width="76.54296875" style="4" customWidth="1"/>
    <col min="12800" max="12801" width="9.1796875" style="4"/>
    <col min="12802" max="12802" width="17.54296875" style="4" customWidth="1"/>
    <col min="12803" max="12803" width="18.453125" style="4" customWidth="1"/>
    <col min="12804" max="12804" width="11.453125" style="4" customWidth="1"/>
    <col min="12805" max="12805" width="18.453125" style="4" customWidth="1"/>
    <col min="12806" max="13053" width="9.1796875" style="4"/>
    <col min="13054" max="13054" width="20.54296875" style="4" customWidth="1"/>
    <col min="13055" max="13055" width="76.54296875" style="4" customWidth="1"/>
    <col min="13056" max="13057" width="9.1796875" style="4"/>
    <col min="13058" max="13058" width="17.54296875" style="4" customWidth="1"/>
    <col min="13059" max="13059" width="18.453125" style="4" customWidth="1"/>
    <col min="13060" max="13060" width="11.453125" style="4" customWidth="1"/>
    <col min="13061" max="13061" width="18.453125" style="4" customWidth="1"/>
    <col min="13062" max="13309" width="9.1796875" style="4"/>
    <col min="13310" max="13310" width="20.54296875" style="4" customWidth="1"/>
    <col min="13311" max="13311" width="76.54296875" style="4" customWidth="1"/>
    <col min="13312" max="13313" width="9.1796875" style="4"/>
    <col min="13314" max="13314" width="17.54296875" style="4" customWidth="1"/>
    <col min="13315" max="13315" width="18.453125" style="4" customWidth="1"/>
    <col min="13316" max="13316" width="11.453125" style="4" customWidth="1"/>
    <col min="13317" max="13317" width="18.453125" style="4" customWidth="1"/>
    <col min="13318" max="13565" width="9.1796875" style="4"/>
    <col min="13566" max="13566" width="20.54296875" style="4" customWidth="1"/>
    <col min="13567" max="13567" width="76.54296875" style="4" customWidth="1"/>
    <col min="13568" max="13569" width="9.1796875" style="4"/>
    <col min="13570" max="13570" width="17.54296875" style="4" customWidth="1"/>
    <col min="13571" max="13571" width="18.453125" style="4" customWidth="1"/>
    <col min="13572" max="13572" width="11.453125" style="4" customWidth="1"/>
    <col min="13573" max="13573" width="18.453125" style="4" customWidth="1"/>
    <col min="13574" max="13821" width="9.1796875" style="4"/>
    <col min="13822" max="13822" width="20.54296875" style="4" customWidth="1"/>
    <col min="13823" max="13823" width="76.54296875" style="4" customWidth="1"/>
    <col min="13824" max="13825" width="9.1796875" style="4"/>
    <col min="13826" max="13826" width="17.54296875" style="4" customWidth="1"/>
    <col min="13827" max="13827" width="18.453125" style="4" customWidth="1"/>
    <col min="13828" max="13828" width="11.453125" style="4" customWidth="1"/>
    <col min="13829" max="13829" width="18.453125" style="4" customWidth="1"/>
    <col min="13830" max="14077" width="9.1796875" style="4"/>
    <col min="14078" max="14078" width="20.54296875" style="4" customWidth="1"/>
    <col min="14079" max="14079" width="76.54296875" style="4" customWidth="1"/>
    <col min="14080" max="14081" width="9.1796875" style="4"/>
    <col min="14082" max="14082" width="17.54296875" style="4" customWidth="1"/>
    <col min="14083" max="14083" width="18.453125" style="4" customWidth="1"/>
    <col min="14084" max="14084" width="11.453125" style="4" customWidth="1"/>
    <col min="14085" max="14085" width="18.453125" style="4" customWidth="1"/>
    <col min="14086" max="14333" width="9.1796875" style="4"/>
    <col min="14334" max="14334" width="20.54296875" style="4" customWidth="1"/>
    <col min="14335" max="14335" width="76.54296875" style="4" customWidth="1"/>
    <col min="14336" max="14337" width="9.1796875" style="4"/>
    <col min="14338" max="14338" width="17.54296875" style="4" customWidth="1"/>
    <col min="14339" max="14339" width="18.453125" style="4" customWidth="1"/>
    <col min="14340" max="14340" width="11.453125" style="4" customWidth="1"/>
    <col min="14341" max="14341" width="18.453125" style="4" customWidth="1"/>
    <col min="14342" max="14589" width="9.1796875" style="4"/>
    <col min="14590" max="14590" width="20.54296875" style="4" customWidth="1"/>
    <col min="14591" max="14591" width="76.54296875" style="4" customWidth="1"/>
    <col min="14592" max="14593" width="9.1796875" style="4"/>
    <col min="14594" max="14594" width="17.54296875" style="4" customWidth="1"/>
    <col min="14595" max="14595" width="18.453125" style="4" customWidth="1"/>
    <col min="14596" max="14596" width="11.453125" style="4" customWidth="1"/>
    <col min="14597" max="14597" width="18.453125" style="4" customWidth="1"/>
    <col min="14598" max="14845" width="9.1796875" style="4"/>
    <col min="14846" max="14846" width="20.54296875" style="4" customWidth="1"/>
    <col min="14847" max="14847" width="76.54296875" style="4" customWidth="1"/>
    <col min="14848" max="14849" width="9.1796875" style="4"/>
    <col min="14850" max="14850" width="17.54296875" style="4" customWidth="1"/>
    <col min="14851" max="14851" width="18.453125" style="4" customWidth="1"/>
    <col min="14852" max="14852" width="11.453125" style="4" customWidth="1"/>
    <col min="14853" max="14853" width="18.453125" style="4" customWidth="1"/>
    <col min="14854" max="15101" width="9.1796875" style="4"/>
    <col min="15102" max="15102" width="20.54296875" style="4" customWidth="1"/>
    <col min="15103" max="15103" width="76.54296875" style="4" customWidth="1"/>
    <col min="15104" max="15105" width="9.1796875" style="4"/>
    <col min="15106" max="15106" width="17.54296875" style="4" customWidth="1"/>
    <col min="15107" max="15107" width="18.453125" style="4" customWidth="1"/>
    <col min="15108" max="15108" width="11.453125" style="4" customWidth="1"/>
    <col min="15109" max="15109" width="18.453125" style="4" customWidth="1"/>
    <col min="15110" max="15357" width="9.1796875" style="4"/>
    <col min="15358" max="15358" width="20.54296875" style="4" customWidth="1"/>
    <col min="15359" max="15359" width="76.54296875" style="4" customWidth="1"/>
    <col min="15360" max="15361" width="9.1796875" style="4"/>
    <col min="15362" max="15362" width="17.54296875" style="4" customWidth="1"/>
    <col min="15363" max="15363" width="18.453125" style="4" customWidth="1"/>
    <col min="15364" max="15364" width="11.453125" style="4" customWidth="1"/>
    <col min="15365" max="15365" width="18.453125" style="4" customWidth="1"/>
    <col min="15366" max="15613" width="9.1796875" style="4"/>
    <col min="15614" max="15614" width="20.54296875" style="4" customWidth="1"/>
    <col min="15615" max="15615" width="76.54296875" style="4" customWidth="1"/>
    <col min="15616" max="15617" width="9.1796875" style="4"/>
    <col min="15618" max="15618" width="17.54296875" style="4" customWidth="1"/>
    <col min="15619" max="15619" width="18.453125" style="4" customWidth="1"/>
    <col min="15620" max="15620" width="11.453125" style="4" customWidth="1"/>
    <col min="15621" max="15621" width="18.453125" style="4" customWidth="1"/>
    <col min="15622" max="15869" width="9.1796875" style="4"/>
    <col min="15870" max="15870" width="20.54296875" style="4" customWidth="1"/>
    <col min="15871" max="15871" width="76.54296875" style="4" customWidth="1"/>
    <col min="15872" max="15873" width="9.1796875" style="4"/>
    <col min="15874" max="15874" width="17.54296875" style="4" customWidth="1"/>
    <col min="15875" max="15875" width="18.453125" style="4" customWidth="1"/>
    <col min="15876" max="15876" width="11.453125" style="4" customWidth="1"/>
    <col min="15877" max="15877" width="18.453125" style="4" customWidth="1"/>
    <col min="15878" max="16125" width="9.1796875" style="4"/>
    <col min="16126" max="16126" width="20.54296875" style="4" customWidth="1"/>
    <col min="16127" max="16127" width="76.54296875" style="4" customWidth="1"/>
    <col min="16128" max="16129" width="9.1796875" style="4"/>
    <col min="16130" max="16130" width="17.54296875" style="4" customWidth="1"/>
    <col min="16131" max="16131" width="18.453125" style="4" customWidth="1"/>
    <col min="16132" max="16132" width="11.453125" style="4" customWidth="1"/>
    <col min="16133" max="16133" width="18.453125" style="4" customWidth="1"/>
    <col min="16134" max="16384" width="9.1796875" style="4"/>
  </cols>
  <sheetData>
    <row r="1" spans="1:6" s="391" customFormat="1" ht="26.5" customHeight="1" x14ac:dyDescent="0.35">
      <c r="A1" s="428" t="s">
        <v>160</v>
      </c>
      <c r="B1" s="429"/>
      <c r="C1" s="429"/>
      <c r="D1" s="430"/>
      <c r="E1" s="431" t="s">
        <v>61</v>
      </c>
      <c r="F1" s="432"/>
    </row>
    <row r="2" spans="1:6" s="391" customFormat="1" ht="27.65" customHeight="1" x14ac:dyDescent="0.35">
      <c r="A2" s="392" t="s">
        <v>0</v>
      </c>
      <c r="B2" s="393" t="s">
        <v>62</v>
      </c>
      <c r="C2" s="393" t="s">
        <v>2</v>
      </c>
      <c r="D2" s="394" t="s">
        <v>3</v>
      </c>
      <c r="E2" s="395" t="s">
        <v>78</v>
      </c>
      <c r="F2" s="396" t="s">
        <v>29</v>
      </c>
    </row>
    <row r="3" spans="1:6" ht="18.5" customHeight="1" x14ac:dyDescent="0.35">
      <c r="A3" s="138" t="s">
        <v>231</v>
      </c>
      <c r="B3" s="51" t="s">
        <v>80</v>
      </c>
      <c r="C3" s="46"/>
      <c r="D3" s="52"/>
      <c r="E3" s="21"/>
      <c r="F3" s="47"/>
    </row>
    <row r="4" spans="1:6" ht="69" x14ac:dyDescent="0.35">
      <c r="A4" s="49" t="s">
        <v>79</v>
      </c>
      <c r="B4" s="41" t="s">
        <v>81</v>
      </c>
      <c r="C4" s="22" t="s">
        <v>22</v>
      </c>
      <c r="D4" s="23">
        <v>1</v>
      </c>
      <c r="E4" s="24"/>
      <c r="F4" s="48"/>
    </row>
    <row r="5" spans="1:6" ht="19" customHeight="1" x14ac:dyDescent="0.35">
      <c r="A5" s="139" t="s">
        <v>232</v>
      </c>
      <c r="B5" s="51" t="s">
        <v>83</v>
      </c>
      <c r="C5" s="22"/>
      <c r="D5" s="26"/>
      <c r="E5" s="24"/>
      <c r="F5" s="48"/>
    </row>
    <row r="6" spans="1:6" x14ac:dyDescent="0.35">
      <c r="A6" s="49" t="s">
        <v>233</v>
      </c>
      <c r="B6" s="25" t="s">
        <v>278</v>
      </c>
      <c r="C6" s="27" t="s">
        <v>22</v>
      </c>
      <c r="D6" s="23">
        <v>1</v>
      </c>
      <c r="E6" s="24"/>
      <c r="F6" s="48"/>
    </row>
    <row r="7" spans="1:6" x14ac:dyDescent="0.35">
      <c r="A7" s="49" t="s">
        <v>234</v>
      </c>
      <c r="B7" s="25" t="s">
        <v>272</v>
      </c>
      <c r="C7" s="22" t="s">
        <v>8</v>
      </c>
      <c r="D7" s="22">
        <v>1</v>
      </c>
      <c r="E7" s="24"/>
      <c r="F7" s="48"/>
    </row>
    <row r="8" spans="1:6" x14ac:dyDescent="0.35">
      <c r="A8" s="49" t="s">
        <v>235</v>
      </c>
      <c r="B8" s="25" t="s">
        <v>273</v>
      </c>
      <c r="C8" s="22" t="s">
        <v>8</v>
      </c>
      <c r="D8" s="22">
        <v>1</v>
      </c>
      <c r="E8" s="24"/>
      <c r="F8" s="48"/>
    </row>
    <row r="9" spans="1:6" x14ac:dyDescent="0.35">
      <c r="A9" s="49" t="s">
        <v>236</v>
      </c>
      <c r="B9" s="26" t="s">
        <v>84</v>
      </c>
      <c r="C9" s="27" t="s">
        <v>22</v>
      </c>
      <c r="D9" s="23">
        <v>1</v>
      </c>
      <c r="E9" s="305"/>
      <c r="F9" s="48"/>
    </row>
    <row r="10" spans="1:6" x14ac:dyDescent="0.35">
      <c r="A10" s="49" t="s">
        <v>237</v>
      </c>
      <c r="B10" s="26" t="s">
        <v>85</v>
      </c>
      <c r="C10" s="27" t="s">
        <v>22</v>
      </c>
      <c r="D10" s="23">
        <v>1</v>
      </c>
      <c r="E10" s="305"/>
      <c r="F10" s="48"/>
    </row>
    <row r="11" spans="1:6" x14ac:dyDescent="0.35">
      <c r="A11" s="49" t="s">
        <v>238</v>
      </c>
      <c r="B11" s="26" t="s">
        <v>279</v>
      </c>
      <c r="C11" s="27" t="s">
        <v>22</v>
      </c>
      <c r="D11" s="23">
        <v>1</v>
      </c>
      <c r="E11" s="305"/>
      <c r="F11" s="48"/>
    </row>
    <row r="12" spans="1:6" x14ac:dyDescent="0.35">
      <c r="A12" s="49" t="s">
        <v>239</v>
      </c>
      <c r="B12" s="26" t="s">
        <v>274</v>
      </c>
      <c r="C12" s="27" t="s">
        <v>22</v>
      </c>
      <c r="D12" s="23">
        <v>1</v>
      </c>
      <c r="E12" s="305"/>
      <c r="F12" s="48"/>
    </row>
    <row r="13" spans="1:6" ht="37.5" customHeight="1" x14ac:dyDescent="0.35">
      <c r="A13" s="140">
        <v>3</v>
      </c>
      <c r="B13" s="28" t="s">
        <v>86</v>
      </c>
      <c r="C13" s="22" t="s">
        <v>22</v>
      </c>
      <c r="D13" s="23">
        <v>1</v>
      </c>
      <c r="E13" s="24"/>
      <c r="F13" s="48"/>
    </row>
    <row r="14" spans="1:6" ht="27.65" customHeight="1" x14ac:dyDescent="0.35">
      <c r="A14" s="140">
        <v>4</v>
      </c>
      <c r="B14" s="29" t="s">
        <v>87</v>
      </c>
      <c r="C14" s="22" t="s">
        <v>22</v>
      </c>
      <c r="D14" s="23">
        <v>1</v>
      </c>
      <c r="E14" s="24"/>
      <c r="F14" s="48"/>
    </row>
    <row r="15" spans="1:6" ht="39" customHeight="1" x14ac:dyDescent="0.35">
      <c r="A15" s="140">
        <v>5</v>
      </c>
      <c r="B15" s="30" t="s">
        <v>88</v>
      </c>
      <c r="C15" s="27" t="s">
        <v>22</v>
      </c>
      <c r="D15" s="23">
        <v>1</v>
      </c>
      <c r="E15" s="24"/>
      <c r="F15" s="48"/>
    </row>
    <row r="16" spans="1:6" ht="23" x14ac:dyDescent="0.35">
      <c r="A16" s="140">
        <v>6</v>
      </c>
      <c r="B16" s="29" t="s">
        <v>193</v>
      </c>
      <c r="C16" s="22" t="s">
        <v>22</v>
      </c>
      <c r="D16" s="23">
        <v>1</v>
      </c>
      <c r="E16" s="24"/>
      <c r="F16" s="48"/>
    </row>
    <row r="17" spans="1:6" ht="23" x14ac:dyDescent="0.35">
      <c r="A17" s="143">
        <v>7</v>
      </c>
      <c r="B17" s="31" t="s">
        <v>230</v>
      </c>
      <c r="C17" s="22" t="s">
        <v>22</v>
      </c>
      <c r="D17" s="23">
        <v>1</v>
      </c>
      <c r="E17" s="24"/>
      <c r="F17" s="48"/>
    </row>
    <row r="18" spans="1:6" x14ac:dyDescent="0.35">
      <c r="A18" s="141"/>
      <c r="B18" s="29"/>
      <c r="C18" s="27"/>
      <c r="D18" s="23"/>
      <c r="E18" s="24"/>
      <c r="F18" s="48"/>
    </row>
    <row r="19" spans="1:6" ht="20" customHeight="1" x14ac:dyDescent="0.35">
      <c r="A19" s="140">
        <v>8</v>
      </c>
      <c r="B19" s="30" t="s">
        <v>89</v>
      </c>
      <c r="C19" s="22"/>
      <c r="D19" s="26"/>
      <c r="E19" s="24"/>
      <c r="F19" s="48"/>
    </row>
    <row r="20" spans="1:6" ht="27.65" customHeight="1" x14ac:dyDescent="0.35">
      <c r="A20" s="50" t="s">
        <v>240</v>
      </c>
      <c r="B20" s="200" t="s">
        <v>90</v>
      </c>
      <c r="C20" s="22" t="s">
        <v>22</v>
      </c>
      <c r="D20" s="23">
        <v>1</v>
      </c>
      <c r="E20" s="24"/>
      <c r="F20" s="48"/>
    </row>
    <row r="21" spans="1:6" s="5" customFormat="1" ht="27.65" customHeight="1" x14ac:dyDescent="0.35">
      <c r="A21" s="50" t="s">
        <v>241</v>
      </c>
      <c r="B21" s="200" t="s">
        <v>91</v>
      </c>
      <c r="C21" s="22" t="s">
        <v>22</v>
      </c>
      <c r="D21" s="23">
        <v>1</v>
      </c>
      <c r="E21" s="24"/>
      <c r="F21" s="48"/>
    </row>
    <row r="22" spans="1:6" ht="22.75" customHeight="1" x14ac:dyDescent="0.35">
      <c r="A22" s="50" t="s">
        <v>242</v>
      </c>
      <c r="B22" s="41" t="s">
        <v>161</v>
      </c>
      <c r="C22" s="27" t="s">
        <v>22</v>
      </c>
      <c r="D22" s="23">
        <v>1</v>
      </c>
      <c r="E22" s="24"/>
      <c r="F22" s="48"/>
    </row>
    <row r="23" spans="1:6" x14ac:dyDescent="0.35">
      <c r="A23" s="140"/>
      <c r="B23" s="25"/>
      <c r="C23" s="27"/>
      <c r="D23" s="23"/>
      <c r="E23" s="24"/>
      <c r="F23" s="48"/>
    </row>
    <row r="24" spans="1:6" ht="22.75" customHeight="1" x14ac:dyDescent="0.35">
      <c r="A24" s="425">
        <v>9</v>
      </c>
      <c r="B24" s="43" t="s">
        <v>92</v>
      </c>
      <c r="C24" s="32"/>
      <c r="D24" s="26"/>
      <c r="E24" s="24"/>
      <c r="F24" s="48"/>
    </row>
    <row r="25" spans="1:6" ht="25.4" customHeight="1" x14ac:dyDescent="0.35">
      <c r="A25" s="425"/>
      <c r="B25" s="201" t="s">
        <v>93</v>
      </c>
      <c r="C25" s="33"/>
      <c r="D25" s="26"/>
      <c r="E25" s="24"/>
      <c r="F25" s="48"/>
    </row>
    <row r="26" spans="1:6" ht="31.5" customHeight="1" thickBot="1" x14ac:dyDescent="0.4">
      <c r="A26" s="50" t="s">
        <v>243</v>
      </c>
      <c r="B26" s="34" t="s">
        <v>94</v>
      </c>
      <c r="C26" s="220" t="s">
        <v>280</v>
      </c>
      <c r="D26" s="221"/>
      <c r="E26" s="222"/>
      <c r="F26" s="223"/>
    </row>
    <row r="27" spans="1:6" s="399" customFormat="1" ht="22.75" customHeight="1" thickBot="1" x14ac:dyDescent="0.4">
      <c r="A27" s="426" t="s">
        <v>255</v>
      </c>
      <c r="B27" s="427"/>
      <c r="C27" s="427"/>
      <c r="D27" s="427"/>
      <c r="E27" s="397"/>
      <c r="F27" s="398"/>
    </row>
    <row r="28" spans="1:6" ht="17.5" customHeight="1" x14ac:dyDescent="0.35">
      <c r="A28" s="144">
        <v>10</v>
      </c>
      <c r="B28" s="145" t="s">
        <v>95</v>
      </c>
      <c r="C28" s="146"/>
      <c r="D28" s="147"/>
      <c r="E28" s="18"/>
      <c r="F28" s="148"/>
    </row>
    <row r="29" spans="1:6" x14ac:dyDescent="0.35">
      <c r="A29" s="140"/>
      <c r="B29" s="26" t="s">
        <v>96</v>
      </c>
      <c r="C29" s="22"/>
      <c r="D29" s="53"/>
      <c r="E29" s="19"/>
      <c r="F29" s="48"/>
    </row>
    <row r="30" spans="1:6" x14ac:dyDescent="0.35">
      <c r="A30" s="50" t="s">
        <v>244</v>
      </c>
      <c r="B30" s="26" t="s">
        <v>97</v>
      </c>
      <c r="C30" s="27" t="s">
        <v>27</v>
      </c>
      <c r="D30" s="35">
        <v>9</v>
      </c>
      <c r="E30" s="19"/>
      <c r="F30" s="48"/>
    </row>
    <row r="31" spans="1:6" x14ac:dyDescent="0.35">
      <c r="A31" s="50" t="s">
        <v>245</v>
      </c>
      <c r="B31" s="26" t="s">
        <v>98</v>
      </c>
      <c r="C31" s="27" t="s">
        <v>27</v>
      </c>
      <c r="D31" s="35">
        <v>9</v>
      </c>
      <c r="E31" s="19"/>
      <c r="F31" s="48"/>
    </row>
    <row r="32" spans="1:6" x14ac:dyDescent="0.35">
      <c r="A32" s="50" t="s">
        <v>246</v>
      </c>
      <c r="B32" s="26" t="s">
        <v>99</v>
      </c>
      <c r="C32" s="27" t="s">
        <v>27</v>
      </c>
      <c r="D32" s="35">
        <v>9</v>
      </c>
      <c r="E32" s="19"/>
      <c r="F32" s="48"/>
    </row>
    <row r="33" spans="1:6" x14ac:dyDescent="0.35">
      <c r="A33" s="50" t="s">
        <v>247</v>
      </c>
      <c r="B33" s="26" t="s">
        <v>100</v>
      </c>
      <c r="C33" s="27" t="s">
        <v>27</v>
      </c>
      <c r="D33" s="35">
        <v>9</v>
      </c>
      <c r="E33" s="19"/>
      <c r="F33" s="48"/>
    </row>
    <row r="34" spans="1:6" x14ac:dyDescent="0.35">
      <c r="A34" s="50" t="s">
        <v>248</v>
      </c>
      <c r="B34" s="26" t="s">
        <v>101</v>
      </c>
      <c r="C34" s="27" t="s">
        <v>27</v>
      </c>
      <c r="D34" s="35">
        <v>9</v>
      </c>
      <c r="E34" s="19"/>
      <c r="F34" s="48"/>
    </row>
    <row r="35" spans="1:6" x14ac:dyDescent="0.35">
      <c r="A35" s="50" t="s">
        <v>249</v>
      </c>
      <c r="B35" s="26" t="s">
        <v>102</v>
      </c>
      <c r="C35" s="27" t="s">
        <v>27</v>
      </c>
      <c r="D35" s="35">
        <v>9</v>
      </c>
      <c r="E35" s="19"/>
      <c r="F35" s="48"/>
    </row>
    <row r="36" spans="1:6" x14ac:dyDescent="0.35">
      <c r="A36" s="50" t="s">
        <v>250</v>
      </c>
      <c r="B36" s="26" t="s">
        <v>103</v>
      </c>
      <c r="C36" s="27" t="s">
        <v>27</v>
      </c>
      <c r="D36" s="35">
        <v>9</v>
      </c>
      <c r="E36" s="19"/>
      <c r="F36" s="48"/>
    </row>
    <row r="37" spans="1:6" s="6" customFormat="1" ht="15.5" x14ac:dyDescent="0.35">
      <c r="A37" s="140"/>
      <c r="B37" s="36"/>
      <c r="C37" s="37"/>
      <c r="D37" s="38"/>
      <c r="E37" s="39"/>
      <c r="F37" s="48"/>
    </row>
    <row r="38" spans="1:6" s="6" customFormat="1" ht="15.5" x14ac:dyDescent="0.35">
      <c r="A38" s="140">
        <v>11</v>
      </c>
      <c r="B38" s="40" t="s">
        <v>104</v>
      </c>
      <c r="C38" s="37"/>
      <c r="D38" s="38"/>
      <c r="E38" s="39"/>
      <c r="F38" s="48"/>
    </row>
    <row r="39" spans="1:6" ht="41" customHeight="1" x14ac:dyDescent="0.35">
      <c r="A39" s="50" t="s">
        <v>251</v>
      </c>
      <c r="B39" s="41" t="s">
        <v>105</v>
      </c>
      <c r="C39" s="27" t="s">
        <v>27</v>
      </c>
      <c r="D39" s="35">
        <v>9</v>
      </c>
      <c r="E39" s="19"/>
      <c r="F39" s="48"/>
    </row>
    <row r="40" spans="1:6" x14ac:dyDescent="0.35">
      <c r="A40" s="140"/>
      <c r="B40" s="42"/>
      <c r="C40" s="27"/>
      <c r="D40" s="35"/>
      <c r="E40" s="19"/>
      <c r="F40" s="48"/>
    </row>
    <row r="41" spans="1:6" x14ac:dyDescent="0.35">
      <c r="A41" s="140">
        <v>12</v>
      </c>
      <c r="B41" s="43" t="s">
        <v>227</v>
      </c>
      <c r="C41" s="27"/>
      <c r="D41" s="35"/>
      <c r="E41" s="19"/>
      <c r="F41" s="48"/>
    </row>
    <row r="42" spans="1:6" ht="92" x14ac:dyDescent="0.35">
      <c r="A42" s="50" t="s">
        <v>252</v>
      </c>
      <c r="B42" s="44" t="s">
        <v>314</v>
      </c>
      <c r="C42" s="27" t="s">
        <v>27</v>
      </c>
      <c r="D42" s="35">
        <v>9</v>
      </c>
      <c r="E42" s="19"/>
      <c r="F42" s="48"/>
    </row>
    <row r="43" spans="1:6" x14ac:dyDescent="0.35">
      <c r="A43" s="50" t="s">
        <v>253</v>
      </c>
      <c r="B43" s="44" t="s">
        <v>106</v>
      </c>
      <c r="C43" s="27" t="s">
        <v>27</v>
      </c>
      <c r="D43" s="35">
        <v>9</v>
      </c>
      <c r="E43" s="19"/>
      <c r="F43" s="48"/>
    </row>
    <row r="44" spans="1:6" x14ac:dyDescent="0.35">
      <c r="A44" s="140"/>
      <c r="B44" s="44"/>
      <c r="C44" s="27"/>
      <c r="D44" s="35"/>
      <c r="E44" s="19"/>
      <c r="F44" s="48"/>
    </row>
    <row r="45" spans="1:6" x14ac:dyDescent="0.35">
      <c r="A45" s="140">
        <v>13</v>
      </c>
      <c r="B45" s="45" t="s">
        <v>107</v>
      </c>
      <c r="C45" s="27"/>
      <c r="D45" s="35"/>
      <c r="E45" s="39"/>
      <c r="F45" s="48"/>
    </row>
    <row r="46" spans="1:6" ht="38.5" customHeight="1" x14ac:dyDescent="0.35">
      <c r="A46" s="50" t="s">
        <v>254</v>
      </c>
      <c r="B46" s="44" t="s">
        <v>108</v>
      </c>
      <c r="C46" s="27" t="s">
        <v>27</v>
      </c>
      <c r="D46" s="35">
        <v>9</v>
      </c>
      <c r="E46" s="19"/>
      <c r="F46" s="48"/>
    </row>
    <row r="47" spans="1:6" ht="15" customHeight="1" x14ac:dyDescent="0.35">
      <c r="A47" s="50"/>
      <c r="B47" s="44"/>
      <c r="C47" s="27"/>
      <c r="D47" s="35"/>
      <c r="E47" s="19"/>
      <c r="F47" s="48"/>
    </row>
    <row r="48" spans="1:6" x14ac:dyDescent="0.35">
      <c r="A48" s="140">
        <v>14</v>
      </c>
      <c r="B48" s="45" t="s">
        <v>28</v>
      </c>
      <c r="C48" s="22"/>
      <c r="D48" s="35"/>
      <c r="E48" s="19"/>
      <c r="F48" s="48"/>
    </row>
    <row r="49" spans="1:6" ht="46.5" thickBot="1" x14ac:dyDescent="0.4">
      <c r="A49" s="50">
        <v>14.1</v>
      </c>
      <c r="B49" s="41" t="s">
        <v>109</v>
      </c>
      <c r="C49" s="27" t="s">
        <v>27</v>
      </c>
      <c r="D49" s="35">
        <v>9</v>
      </c>
      <c r="E49" s="19"/>
      <c r="F49" s="48"/>
    </row>
    <row r="50" spans="1:6" s="399" customFormat="1" ht="25" customHeight="1" thickBot="1" x14ac:dyDescent="0.4">
      <c r="A50" s="434" t="s">
        <v>256</v>
      </c>
      <c r="B50" s="435"/>
      <c r="C50" s="435"/>
      <c r="D50" s="435"/>
      <c r="E50" s="397"/>
      <c r="F50" s="398"/>
    </row>
    <row r="51" spans="1:6" s="399" customFormat="1" ht="25" customHeight="1" thickBot="1" x14ac:dyDescent="0.4">
      <c r="A51" s="436" t="s">
        <v>257</v>
      </c>
      <c r="B51" s="437"/>
      <c r="C51" s="437"/>
      <c r="D51" s="438"/>
      <c r="E51" s="397"/>
      <c r="F51" s="398"/>
    </row>
    <row r="52" spans="1:6" s="108" customFormat="1" ht="34" customHeight="1" thickBot="1" x14ac:dyDescent="0.4">
      <c r="A52" s="105" t="s">
        <v>70</v>
      </c>
      <c r="B52" s="105"/>
      <c r="C52" s="433" t="s">
        <v>71</v>
      </c>
      <c r="D52" s="433"/>
      <c r="E52" s="433"/>
      <c r="F52" s="106"/>
    </row>
    <row r="53" spans="1:6" s="108" customFormat="1" ht="34" customHeight="1" thickBot="1" x14ac:dyDescent="0.4">
      <c r="A53" s="105" t="s">
        <v>111</v>
      </c>
      <c r="B53" s="105"/>
      <c r="C53" s="433" t="s">
        <v>74</v>
      </c>
      <c r="D53" s="433"/>
      <c r="E53" s="433"/>
      <c r="F53" s="106"/>
    </row>
    <row r="54" spans="1:6" s="108" customFormat="1" ht="34" customHeight="1" thickBot="1" x14ac:dyDescent="0.4">
      <c r="A54" s="105" t="s">
        <v>75</v>
      </c>
      <c r="B54" s="105"/>
      <c r="C54" s="433" t="s">
        <v>74</v>
      </c>
      <c r="D54" s="433"/>
      <c r="E54" s="433"/>
      <c r="F54" s="106"/>
    </row>
    <row r="55" spans="1:6" s="108" customFormat="1" ht="34" customHeight="1" thickBot="1" x14ac:dyDescent="0.4">
      <c r="A55" s="105" t="s">
        <v>72</v>
      </c>
      <c r="B55" s="105"/>
      <c r="C55" s="433" t="s">
        <v>74</v>
      </c>
      <c r="D55" s="433"/>
      <c r="E55" s="433"/>
      <c r="F55" s="106"/>
    </row>
    <row r="56" spans="1:6" s="12" customFormat="1" ht="34" customHeight="1" x14ac:dyDescent="0.35">
      <c r="A56" s="108"/>
      <c r="C56" s="58"/>
      <c r="D56" s="103"/>
      <c r="E56" s="62"/>
      <c r="F56" s="104"/>
    </row>
    <row r="57" spans="1:6" x14ac:dyDescent="0.35">
      <c r="A57" s="142"/>
      <c r="B57" s="56"/>
      <c r="C57" s="54"/>
      <c r="D57" s="55"/>
      <c r="E57" s="20"/>
      <c r="F57" s="20"/>
    </row>
    <row r="58" spans="1:6" x14ac:dyDescent="0.35">
      <c r="A58" s="142"/>
      <c r="B58" s="56"/>
      <c r="C58" s="54"/>
      <c r="D58" s="55"/>
      <c r="E58" s="20"/>
      <c r="F58" s="20"/>
    </row>
    <row r="59" spans="1:6" x14ac:dyDescent="0.35">
      <c r="A59" s="142"/>
      <c r="B59" s="56"/>
      <c r="C59" s="54"/>
      <c r="D59" s="55"/>
      <c r="E59" s="20"/>
      <c r="F59" s="20"/>
    </row>
    <row r="60" spans="1:6" x14ac:dyDescent="0.35">
      <c r="A60" s="142"/>
      <c r="B60" s="56"/>
      <c r="C60" s="54"/>
      <c r="D60" s="55"/>
      <c r="E60" s="20"/>
      <c r="F60" s="20"/>
    </row>
    <row r="61" spans="1:6" x14ac:dyDescent="0.35">
      <c r="A61" s="142"/>
      <c r="B61" s="56"/>
      <c r="C61" s="54"/>
      <c r="D61" s="55"/>
      <c r="E61" s="20"/>
      <c r="F61" s="20"/>
    </row>
    <row r="62" spans="1:6" x14ac:dyDescent="0.35">
      <c r="A62" s="142"/>
      <c r="B62" s="56"/>
      <c r="C62" s="54"/>
      <c r="D62" s="55"/>
      <c r="E62" s="20"/>
      <c r="F62" s="20"/>
    </row>
    <row r="63" spans="1:6" x14ac:dyDescent="0.35">
      <c r="A63" s="142"/>
      <c r="B63" s="56"/>
      <c r="C63" s="54"/>
      <c r="D63" s="55"/>
      <c r="E63" s="20"/>
      <c r="F63" s="20"/>
    </row>
    <row r="64" spans="1:6" x14ac:dyDescent="0.35">
      <c r="A64" s="142"/>
      <c r="B64" s="56"/>
      <c r="C64" s="54"/>
      <c r="D64" s="55"/>
      <c r="E64" s="20"/>
      <c r="F64" s="20"/>
    </row>
    <row r="65" spans="1:6" x14ac:dyDescent="0.35">
      <c r="A65" s="142"/>
      <c r="B65" s="56"/>
      <c r="C65" s="54"/>
      <c r="D65" s="55"/>
      <c r="E65" s="20"/>
      <c r="F65" s="20"/>
    </row>
    <row r="66" spans="1:6" x14ac:dyDescent="0.35">
      <c r="A66" s="142"/>
      <c r="B66" s="56"/>
      <c r="C66" s="54"/>
      <c r="D66" s="55"/>
      <c r="E66" s="20"/>
      <c r="F66" s="20"/>
    </row>
    <row r="67" spans="1:6" x14ac:dyDescent="0.35">
      <c r="A67" s="142"/>
      <c r="B67" s="56"/>
      <c r="C67" s="54"/>
      <c r="D67" s="55"/>
      <c r="E67" s="20"/>
      <c r="F67" s="20"/>
    </row>
    <row r="68" spans="1:6" x14ac:dyDescent="0.35">
      <c r="A68" s="142"/>
      <c r="B68" s="56"/>
      <c r="C68" s="54"/>
      <c r="D68" s="55"/>
      <c r="E68" s="20"/>
      <c r="F68" s="20"/>
    </row>
    <row r="69" spans="1:6" x14ac:dyDescent="0.35">
      <c r="A69" s="142"/>
      <c r="B69" s="56"/>
      <c r="C69" s="54"/>
      <c r="D69" s="55"/>
      <c r="E69" s="20"/>
      <c r="F69" s="20"/>
    </row>
    <row r="70" spans="1:6" x14ac:dyDescent="0.35">
      <c r="A70" s="142"/>
      <c r="B70" s="56"/>
      <c r="C70" s="54"/>
      <c r="D70" s="55"/>
      <c r="E70" s="20"/>
      <c r="F70" s="20"/>
    </row>
    <row r="71" spans="1:6" x14ac:dyDescent="0.35">
      <c r="A71" s="142"/>
      <c r="B71" s="56"/>
      <c r="C71" s="54"/>
      <c r="D71" s="55"/>
      <c r="E71" s="20"/>
      <c r="F71" s="20"/>
    </row>
    <row r="72" spans="1:6" x14ac:dyDescent="0.35">
      <c r="A72" s="142"/>
      <c r="B72" s="56"/>
      <c r="C72" s="54"/>
      <c r="D72" s="55"/>
      <c r="E72" s="20"/>
      <c r="F72" s="20"/>
    </row>
    <row r="73" spans="1:6" x14ac:dyDescent="0.35">
      <c r="A73" s="142"/>
      <c r="B73" s="56"/>
      <c r="C73" s="54"/>
      <c r="D73" s="55"/>
      <c r="E73" s="20"/>
      <c r="F73" s="20"/>
    </row>
    <row r="74" spans="1:6" x14ac:dyDescent="0.35">
      <c r="A74" s="142"/>
      <c r="B74" s="56"/>
      <c r="C74" s="54"/>
      <c r="D74" s="55"/>
      <c r="E74" s="20"/>
      <c r="F74" s="20"/>
    </row>
    <row r="75" spans="1:6" x14ac:dyDescent="0.35">
      <c r="A75" s="142"/>
      <c r="B75" s="56"/>
      <c r="C75" s="54"/>
      <c r="D75" s="55"/>
      <c r="E75" s="20"/>
      <c r="F75" s="20"/>
    </row>
    <row r="76" spans="1:6" x14ac:dyDescent="0.35">
      <c r="A76" s="142"/>
      <c r="B76" s="56"/>
      <c r="C76" s="54"/>
      <c r="D76" s="55"/>
      <c r="E76" s="20"/>
      <c r="F76" s="20"/>
    </row>
    <row r="77" spans="1:6" x14ac:dyDescent="0.35">
      <c r="A77" s="142"/>
      <c r="B77" s="56"/>
      <c r="C77" s="54"/>
      <c r="D77" s="55"/>
      <c r="E77" s="20"/>
      <c r="F77" s="20"/>
    </row>
    <row r="78" spans="1:6" x14ac:dyDescent="0.35">
      <c r="A78" s="142"/>
      <c r="B78" s="56"/>
      <c r="C78" s="54"/>
      <c r="D78" s="55"/>
      <c r="E78" s="20"/>
      <c r="F78" s="20"/>
    </row>
    <row r="79" spans="1:6" x14ac:dyDescent="0.35">
      <c r="A79" s="142"/>
      <c r="B79" s="56"/>
      <c r="C79" s="54"/>
      <c r="D79" s="55"/>
      <c r="E79" s="20"/>
      <c r="F79" s="20"/>
    </row>
    <row r="80" spans="1:6" x14ac:dyDescent="0.35">
      <c r="A80" s="142"/>
      <c r="B80" s="56"/>
      <c r="C80" s="54"/>
      <c r="D80" s="55"/>
      <c r="E80" s="20"/>
      <c r="F80" s="20"/>
    </row>
    <row r="81" spans="1:6" x14ac:dyDescent="0.35">
      <c r="A81" s="142"/>
      <c r="B81" s="56"/>
      <c r="C81" s="54"/>
      <c r="D81" s="55"/>
      <c r="E81" s="20"/>
      <c r="F81" s="20"/>
    </row>
    <row r="82" spans="1:6" x14ac:dyDescent="0.35">
      <c r="A82" s="142"/>
      <c r="B82" s="56"/>
      <c r="C82" s="54"/>
      <c r="D82" s="55"/>
      <c r="E82" s="20"/>
      <c r="F82" s="20"/>
    </row>
    <row r="83" spans="1:6" x14ac:dyDescent="0.35">
      <c r="A83" s="142"/>
      <c r="B83" s="56"/>
      <c r="C83" s="54"/>
      <c r="D83" s="55"/>
      <c r="E83" s="20"/>
      <c r="F83" s="20"/>
    </row>
    <row r="84" spans="1:6" x14ac:dyDescent="0.35">
      <c r="A84" s="142"/>
      <c r="B84" s="56"/>
      <c r="C84" s="54"/>
      <c r="D84" s="55"/>
      <c r="E84" s="20"/>
      <c r="F84" s="20"/>
    </row>
    <row r="85" spans="1:6" x14ac:dyDescent="0.35">
      <c r="A85" s="142"/>
      <c r="B85" s="56"/>
      <c r="C85" s="54"/>
      <c r="D85" s="55"/>
      <c r="E85" s="20"/>
      <c r="F85" s="20"/>
    </row>
    <row r="86" spans="1:6" x14ac:dyDescent="0.35">
      <c r="A86" s="142"/>
      <c r="B86" s="56"/>
      <c r="C86" s="54"/>
      <c r="D86" s="55"/>
      <c r="E86" s="20"/>
      <c r="F86" s="20"/>
    </row>
    <row r="87" spans="1:6" x14ac:dyDescent="0.35">
      <c r="A87" s="142"/>
      <c r="B87" s="56"/>
      <c r="C87" s="54"/>
      <c r="D87" s="55"/>
      <c r="E87" s="20"/>
      <c r="F87" s="20"/>
    </row>
    <row r="88" spans="1:6" x14ac:dyDescent="0.35">
      <c r="A88" s="142"/>
      <c r="B88" s="56"/>
      <c r="C88" s="54"/>
      <c r="D88" s="55"/>
      <c r="E88" s="20"/>
      <c r="F88" s="20"/>
    </row>
    <row r="89" spans="1:6" x14ac:dyDescent="0.35">
      <c r="A89" s="142"/>
      <c r="B89" s="56"/>
      <c r="C89" s="54"/>
      <c r="D89" s="55"/>
      <c r="E89" s="20"/>
      <c r="F89" s="20"/>
    </row>
    <row r="90" spans="1:6" x14ac:dyDescent="0.35">
      <c r="A90" s="142"/>
      <c r="B90" s="56"/>
      <c r="C90" s="54"/>
      <c r="D90" s="55"/>
      <c r="E90" s="20"/>
      <c r="F90" s="20"/>
    </row>
    <row r="91" spans="1:6" x14ac:dyDescent="0.35">
      <c r="A91" s="142"/>
      <c r="B91" s="56"/>
      <c r="C91" s="54"/>
      <c r="D91" s="55"/>
      <c r="E91" s="20"/>
      <c r="F91" s="20"/>
    </row>
    <row r="92" spans="1:6" x14ac:dyDescent="0.35">
      <c r="A92" s="142"/>
      <c r="B92" s="56"/>
      <c r="C92" s="54"/>
      <c r="D92" s="55"/>
      <c r="E92" s="20"/>
      <c r="F92" s="20"/>
    </row>
    <row r="93" spans="1:6" x14ac:dyDescent="0.35">
      <c r="A93" s="142"/>
      <c r="B93" s="56"/>
      <c r="C93" s="54"/>
      <c r="D93" s="55"/>
      <c r="E93" s="20"/>
      <c r="F93" s="20"/>
    </row>
    <row r="94" spans="1:6" x14ac:dyDescent="0.35">
      <c r="A94" s="142"/>
      <c r="B94" s="56"/>
      <c r="C94" s="54"/>
      <c r="D94" s="55"/>
      <c r="E94" s="20"/>
      <c r="F94" s="20"/>
    </row>
    <row r="95" spans="1:6" x14ac:dyDescent="0.35">
      <c r="A95" s="142"/>
      <c r="B95" s="56"/>
      <c r="C95" s="54"/>
      <c r="D95" s="55"/>
      <c r="E95" s="20"/>
      <c r="F95" s="20"/>
    </row>
    <row r="96" spans="1:6" x14ac:dyDescent="0.35">
      <c r="A96" s="142"/>
      <c r="B96" s="56"/>
      <c r="C96" s="54"/>
      <c r="D96" s="55"/>
      <c r="E96" s="20"/>
      <c r="F96" s="20"/>
    </row>
    <row r="97" spans="1:6" x14ac:dyDescent="0.35">
      <c r="A97" s="142"/>
      <c r="B97" s="56"/>
      <c r="C97" s="54"/>
      <c r="D97" s="55"/>
      <c r="E97" s="20"/>
      <c r="F97" s="20"/>
    </row>
    <row r="98" spans="1:6" x14ac:dyDescent="0.35">
      <c r="A98" s="142"/>
      <c r="B98" s="56"/>
      <c r="C98" s="54"/>
      <c r="D98" s="55"/>
      <c r="E98" s="20"/>
      <c r="F98" s="20"/>
    </row>
    <row r="99" spans="1:6" x14ac:dyDescent="0.35">
      <c r="A99" s="142"/>
      <c r="B99" s="56"/>
      <c r="C99" s="54"/>
      <c r="D99" s="55"/>
      <c r="E99" s="20"/>
      <c r="F99" s="20"/>
    </row>
    <row r="100" spans="1:6" x14ac:dyDescent="0.35">
      <c r="A100" s="142"/>
      <c r="B100" s="56"/>
      <c r="C100" s="54"/>
      <c r="D100" s="55"/>
      <c r="E100" s="20"/>
      <c r="F100" s="20"/>
    </row>
    <row r="101" spans="1:6" x14ac:dyDescent="0.35">
      <c r="A101" s="142"/>
      <c r="B101" s="56"/>
      <c r="C101" s="54"/>
      <c r="D101" s="55"/>
      <c r="E101" s="20"/>
      <c r="F101" s="20"/>
    </row>
    <row r="102" spans="1:6" x14ac:dyDescent="0.35">
      <c r="A102" s="142"/>
      <c r="B102" s="56"/>
      <c r="C102" s="54"/>
      <c r="D102" s="55"/>
      <c r="E102" s="20"/>
      <c r="F102" s="20"/>
    </row>
    <row r="103" spans="1:6" x14ac:dyDescent="0.35">
      <c r="A103" s="142"/>
      <c r="B103" s="56"/>
      <c r="C103" s="54"/>
      <c r="D103" s="55"/>
      <c r="E103" s="20"/>
      <c r="F103" s="20"/>
    </row>
    <row r="104" spans="1:6" x14ac:dyDescent="0.35">
      <c r="A104" s="142"/>
      <c r="B104" s="56"/>
      <c r="C104" s="54"/>
      <c r="D104" s="55"/>
      <c r="E104" s="20"/>
      <c r="F104" s="20"/>
    </row>
    <row r="105" spans="1:6" x14ac:dyDescent="0.35">
      <c r="A105" s="142"/>
      <c r="B105" s="56"/>
      <c r="C105" s="54"/>
      <c r="D105" s="55"/>
      <c r="E105" s="20"/>
      <c r="F105" s="20"/>
    </row>
    <row r="106" spans="1:6" x14ac:dyDescent="0.35">
      <c r="A106" s="142"/>
      <c r="B106" s="56"/>
      <c r="C106" s="54"/>
      <c r="D106" s="55"/>
      <c r="E106" s="20"/>
      <c r="F106" s="20"/>
    </row>
    <row r="107" spans="1:6" x14ac:dyDescent="0.35">
      <c r="A107" s="142"/>
      <c r="B107" s="56"/>
      <c r="C107" s="54"/>
      <c r="D107" s="55"/>
      <c r="E107" s="20"/>
      <c r="F107" s="20"/>
    </row>
    <row r="108" spans="1:6" x14ac:dyDescent="0.35">
      <c r="A108" s="142"/>
      <c r="B108" s="56"/>
      <c r="C108" s="54"/>
      <c r="D108" s="55"/>
      <c r="E108" s="20"/>
      <c r="F108" s="20"/>
    </row>
    <row r="109" spans="1:6" x14ac:dyDescent="0.35">
      <c r="A109" s="142"/>
      <c r="B109" s="56"/>
      <c r="C109" s="54"/>
      <c r="D109" s="55"/>
      <c r="E109" s="20"/>
      <c r="F109" s="20"/>
    </row>
    <row r="110" spans="1:6" x14ac:dyDescent="0.35">
      <c r="A110" s="142"/>
      <c r="B110" s="56"/>
      <c r="C110" s="54"/>
      <c r="D110" s="55"/>
      <c r="E110" s="20"/>
      <c r="F110" s="20"/>
    </row>
    <row r="111" spans="1:6" x14ac:dyDescent="0.35">
      <c r="A111" s="142"/>
      <c r="B111" s="56"/>
      <c r="C111" s="54"/>
      <c r="D111" s="55"/>
      <c r="E111" s="20"/>
      <c r="F111" s="20"/>
    </row>
    <row r="112" spans="1:6" x14ac:dyDescent="0.35">
      <c r="A112" s="142"/>
      <c r="B112" s="56"/>
      <c r="C112" s="54"/>
      <c r="D112" s="55"/>
      <c r="E112" s="20"/>
      <c r="F112" s="20"/>
    </row>
    <row r="113" spans="1:6" x14ac:dyDescent="0.35">
      <c r="A113" s="142"/>
      <c r="B113" s="56"/>
      <c r="C113" s="54"/>
      <c r="D113" s="55"/>
      <c r="E113" s="20"/>
      <c r="F113" s="20"/>
    </row>
    <row r="114" spans="1:6" x14ac:dyDescent="0.35">
      <c r="A114" s="142"/>
      <c r="B114" s="56"/>
      <c r="C114" s="54"/>
      <c r="D114" s="55"/>
      <c r="E114" s="20"/>
      <c r="F114" s="20"/>
    </row>
    <row r="115" spans="1:6" x14ac:dyDescent="0.35">
      <c r="A115" s="142"/>
      <c r="B115" s="56"/>
      <c r="C115" s="54"/>
      <c r="D115" s="55"/>
      <c r="E115" s="20"/>
      <c r="F115" s="20"/>
    </row>
    <row r="116" spans="1:6" x14ac:dyDescent="0.35">
      <c r="A116" s="142"/>
      <c r="B116" s="56"/>
      <c r="C116" s="54"/>
      <c r="D116" s="55"/>
      <c r="E116" s="20"/>
      <c r="F116" s="20"/>
    </row>
    <row r="117" spans="1:6" x14ac:dyDescent="0.35">
      <c r="A117" s="142"/>
      <c r="B117" s="56"/>
      <c r="C117" s="54"/>
      <c r="D117" s="55"/>
      <c r="E117" s="20"/>
      <c r="F117" s="20"/>
    </row>
    <row r="118" spans="1:6" x14ac:dyDescent="0.35">
      <c r="A118" s="142"/>
      <c r="B118" s="56"/>
      <c r="C118" s="54"/>
      <c r="D118" s="55"/>
      <c r="E118" s="20"/>
      <c r="F118" s="20"/>
    </row>
    <row r="119" spans="1:6" x14ac:dyDescent="0.35">
      <c r="A119" s="142"/>
      <c r="B119" s="56"/>
      <c r="C119" s="54"/>
      <c r="D119" s="55"/>
      <c r="E119" s="20"/>
      <c r="F119" s="20"/>
    </row>
    <row r="120" spans="1:6" x14ac:dyDescent="0.35">
      <c r="A120" s="142"/>
      <c r="B120" s="56"/>
      <c r="C120" s="54"/>
      <c r="D120" s="55"/>
      <c r="E120" s="20"/>
      <c r="F120" s="20"/>
    </row>
    <row r="121" spans="1:6" x14ac:dyDescent="0.35">
      <c r="A121" s="142"/>
      <c r="B121" s="56"/>
      <c r="C121" s="54"/>
      <c r="D121" s="55"/>
      <c r="E121" s="20"/>
      <c r="F121" s="20"/>
    </row>
    <row r="122" spans="1:6" x14ac:dyDescent="0.35">
      <c r="A122" s="142"/>
      <c r="B122" s="56"/>
      <c r="C122" s="54"/>
      <c r="D122" s="55"/>
      <c r="E122" s="20"/>
      <c r="F122" s="20"/>
    </row>
    <row r="123" spans="1:6" x14ac:dyDescent="0.35">
      <c r="A123" s="142"/>
      <c r="B123" s="56"/>
      <c r="C123" s="54"/>
      <c r="D123" s="55"/>
      <c r="E123" s="20"/>
      <c r="F123" s="20"/>
    </row>
    <row r="124" spans="1:6" x14ac:dyDescent="0.35">
      <c r="A124" s="142"/>
      <c r="B124" s="56"/>
      <c r="C124" s="54"/>
      <c r="D124" s="55"/>
      <c r="E124" s="20"/>
      <c r="F124" s="20"/>
    </row>
    <row r="125" spans="1:6" x14ac:dyDescent="0.35">
      <c r="A125" s="142"/>
      <c r="B125" s="56"/>
      <c r="C125" s="54"/>
      <c r="D125" s="55"/>
      <c r="E125" s="20"/>
      <c r="F125" s="20"/>
    </row>
    <row r="126" spans="1:6" x14ac:dyDescent="0.35">
      <c r="A126" s="142"/>
      <c r="B126" s="56"/>
      <c r="C126" s="54"/>
      <c r="D126" s="55"/>
      <c r="E126" s="20"/>
      <c r="F126" s="20"/>
    </row>
    <row r="127" spans="1:6" x14ac:dyDescent="0.35">
      <c r="A127" s="142"/>
      <c r="B127" s="56"/>
      <c r="C127" s="54"/>
      <c r="D127" s="55"/>
      <c r="E127" s="20"/>
      <c r="F127" s="20"/>
    </row>
    <row r="128" spans="1:6" x14ac:dyDescent="0.35">
      <c r="A128" s="142"/>
      <c r="B128" s="56"/>
      <c r="C128" s="54"/>
      <c r="D128" s="55"/>
      <c r="E128" s="20"/>
      <c r="F128" s="20"/>
    </row>
    <row r="129" spans="1:6" x14ac:dyDescent="0.35">
      <c r="A129" s="142"/>
      <c r="B129" s="56"/>
      <c r="C129" s="54"/>
      <c r="D129" s="55"/>
      <c r="E129" s="20"/>
      <c r="F129" s="20"/>
    </row>
    <row r="130" spans="1:6" x14ac:dyDescent="0.35">
      <c r="A130" s="142"/>
      <c r="B130" s="56"/>
      <c r="C130" s="54"/>
      <c r="D130" s="55"/>
      <c r="E130" s="20"/>
      <c r="F130" s="20"/>
    </row>
    <row r="131" spans="1:6" x14ac:dyDescent="0.35">
      <c r="A131" s="142"/>
      <c r="B131" s="56"/>
      <c r="C131" s="54"/>
      <c r="D131" s="55"/>
      <c r="E131" s="20"/>
      <c r="F131" s="20"/>
    </row>
    <row r="132" spans="1:6" x14ac:dyDescent="0.35">
      <c r="A132" s="142"/>
      <c r="B132" s="56"/>
      <c r="C132" s="54"/>
      <c r="D132" s="55"/>
      <c r="E132" s="20"/>
      <c r="F132" s="20"/>
    </row>
    <row r="133" spans="1:6" x14ac:dyDescent="0.35">
      <c r="A133" s="142"/>
      <c r="B133" s="56"/>
      <c r="C133" s="54"/>
      <c r="D133" s="55"/>
      <c r="E133" s="20"/>
      <c r="F133" s="20"/>
    </row>
    <row r="134" spans="1:6" x14ac:dyDescent="0.35">
      <c r="A134" s="142"/>
      <c r="B134" s="56"/>
      <c r="C134" s="54"/>
      <c r="D134" s="55"/>
      <c r="E134" s="20"/>
      <c r="F134" s="20"/>
    </row>
    <row r="135" spans="1:6" x14ac:dyDescent="0.35">
      <c r="A135" s="142"/>
      <c r="B135" s="56"/>
      <c r="C135" s="54"/>
      <c r="D135" s="55"/>
      <c r="E135" s="20"/>
      <c r="F135" s="20"/>
    </row>
    <row r="136" spans="1:6" x14ac:dyDescent="0.35">
      <c r="A136" s="142"/>
      <c r="B136" s="56"/>
      <c r="C136" s="54"/>
      <c r="D136" s="55"/>
      <c r="E136" s="20"/>
      <c r="F136" s="20"/>
    </row>
    <row r="137" spans="1:6" x14ac:dyDescent="0.35">
      <c r="A137" s="142"/>
      <c r="B137" s="56"/>
      <c r="C137" s="54"/>
      <c r="D137" s="55"/>
      <c r="E137" s="20"/>
      <c r="F137" s="20"/>
    </row>
    <row r="138" spans="1:6" x14ac:dyDescent="0.35">
      <c r="A138" s="142"/>
      <c r="B138" s="56"/>
      <c r="C138" s="54"/>
      <c r="D138" s="55"/>
      <c r="E138" s="20"/>
      <c r="F138" s="20"/>
    </row>
    <row r="139" spans="1:6" x14ac:dyDescent="0.35">
      <c r="A139" s="142"/>
      <c r="B139" s="56"/>
      <c r="C139" s="54"/>
      <c r="D139" s="55"/>
      <c r="E139" s="20"/>
      <c r="F139" s="20"/>
    </row>
    <row r="140" spans="1:6" x14ac:dyDescent="0.35">
      <c r="A140" s="142"/>
      <c r="B140" s="56"/>
      <c r="C140" s="54"/>
      <c r="D140" s="55"/>
      <c r="E140" s="20"/>
      <c r="F140" s="20"/>
    </row>
    <row r="141" spans="1:6" x14ac:dyDescent="0.35">
      <c r="A141" s="142"/>
      <c r="B141" s="56"/>
      <c r="C141" s="54"/>
      <c r="D141" s="55"/>
      <c r="E141" s="20"/>
      <c r="F141" s="20"/>
    </row>
    <row r="142" spans="1:6" x14ac:dyDescent="0.35">
      <c r="A142" s="142"/>
      <c r="B142" s="56"/>
      <c r="C142" s="54"/>
      <c r="D142" s="55"/>
      <c r="E142" s="20"/>
      <c r="F142" s="20"/>
    </row>
    <row r="143" spans="1:6" x14ac:dyDescent="0.35">
      <c r="A143" s="142"/>
      <c r="B143" s="56"/>
      <c r="C143" s="54"/>
      <c r="D143" s="55"/>
      <c r="E143" s="20"/>
      <c r="F143" s="20"/>
    </row>
    <row r="144" spans="1:6" x14ac:dyDescent="0.35">
      <c r="A144" s="142"/>
      <c r="B144" s="56"/>
      <c r="C144" s="54"/>
      <c r="D144" s="55"/>
      <c r="E144" s="20"/>
      <c r="F144" s="20"/>
    </row>
    <row r="145" spans="1:6" x14ac:dyDescent="0.35">
      <c r="A145" s="142"/>
      <c r="B145" s="56"/>
      <c r="C145" s="54"/>
      <c r="D145" s="55"/>
      <c r="E145" s="20"/>
      <c r="F145" s="20"/>
    </row>
    <row r="146" spans="1:6" x14ac:dyDescent="0.35">
      <c r="A146" s="142"/>
      <c r="B146" s="56"/>
      <c r="C146" s="54"/>
      <c r="D146" s="55"/>
      <c r="E146" s="20"/>
      <c r="F146" s="20"/>
    </row>
    <row r="147" spans="1:6" x14ac:dyDescent="0.35">
      <c r="A147" s="142"/>
      <c r="B147" s="56"/>
      <c r="C147" s="54"/>
      <c r="D147" s="55"/>
      <c r="E147" s="20"/>
      <c r="F147" s="20"/>
    </row>
    <row r="148" spans="1:6" x14ac:dyDescent="0.35">
      <c r="A148" s="142"/>
      <c r="B148" s="56"/>
      <c r="C148" s="54"/>
      <c r="D148" s="55"/>
      <c r="E148" s="20"/>
      <c r="F148" s="20"/>
    </row>
    <row r="149" spans="1:6" x14ac:dyDescent="0.35">
      <c r="A149" s="142"/>
      <c r="B149" s="56"/>
      <c r="C149" s="54"/>
      <c r="D149" s="55"/>
      <c r="E149" s="20"/>
      <c r="F149" s="20"/>
    </row>
    <row r="150" spans="1:6" x14ac:dyDescent="0.35">
      <c r="A150" s="142"/>
      <c r="B150" s="56"/>
      <c r="C150" s="54"/>
      <c r="D150" s="55"/>
      <c r="E150" s="20"/>
      <c r="F150" s="20"/>
    </row>
    <row r="151" spans="1:6" x14ac:dyDescent="0.35">
      <c r="A151" s="142"/>
      <c r="B151" s="56"/>
      <c r="C151" s="54"/>
      <c r="D151" s="55"/>
      <c r="E151" s="20"/>
      <c r="F151" s="20"/>
    </row>
    <row r="152" spans="1:6" x14ac:dyDescent="0.35">
      <c r="A152" s="142"/>
      <c r="B152" s="56"/>
      <c r="C152" s="54"/>
      <c r="D152" s="55"/>
      <c r="E152" s="20"/>
      <c r="F152" s="20"/>
    </row>
    <row r="153" spans="1:6" x14ac:dyDescent="0.35">
      <c r="A153" s="142"/>
      <c r="B153" s="56"/>
      <c r="C153" s="54"/>
      <c r="D153" s="55"/>
      <c r="E153" s="20"/>
      <c r="F153" s="20"/>
    </row>
    <row r="154" spans="1:6" x14ac:dyDescent="0.35">
      <c r="A154" s="142"/>
      <c r="B154" s="56"/>
      <c r="C154" s="54"/>
      <c r="D154" s="55"/>
      <c r="E154" s="20"/>
      <c r="F154" s="20"/>
    </row>
    <row r="155" spans="1:6" x14ac:dyDescent="0.35">
      <c r="A155" s="142"/>
      <c r="B155" s="56"/>
      <c r="C155" s="54"/>
      <c r="D155" s="55"/>
      <c r="E155" s="20"/>
      <c r="F155" s="20"/>
    </row>
    <row r="156" spans="1:6" x14ac:dyDescent="0.35">
      <c r="A156" s="142"/>
      <c r="B156" s="56"/>
      <c r="C156" s="54"/>
      <c r="D156" s="55"/>
      <c r="E156" s="20"/>
      <c r="F156" s="20"/>
    </row>
    <row r="157" spans="1:6" x14ac:dyDescent="0.35">
      <c r="A157" s="142"/>
      <c r="B157" s="56"/>
      <c r="C157" s="54"/>
      <c r="D157" s="55"/>
      <c r="E157" s="20"/>
      <c r="F157" s="20"/>
    </row>
    <row r="158" spans="1:6" x14ac:dyDescent="0.35">
      <c r="A158" s="142"/>
      <c r="B158" s="56"/>
      <c r="C158" s="54"/>
      <c r="D158" s="55"/>
      <c r="E158" s="20"/>
      <c r="F158" s="20"/>
    </row>
    <row r="159" spans="1:6" x14ac:dyDescent="0.35">
      <c r="A159" s="142"/>
      <c r="B159" s="56"/>
      <c r="C159" s="54"/>
      <c r="D159" s="55"/>
      <c r="E159" s="20"/>
      <c r="F159" s="20"/>
    </row>
    <row r="160" spans="1:6" x14ac:dyDescent="0.35">
      <c r="A160" s="142"/>
      <c r="B160" s="56"/>
      <c r="C160" s="54"/>
      <c r="D160" s="55"/>
      <c r="E160" s="20"/>
      <c r="F160" s="20"/>
    </row>
    <row r="161" spans="1:6" x14ac:dyDescent="0.35">
      <c r="A161" s="142"/>
      <c r="B161" s="56"/>
      <c r="C161" s="54"/>
      <c r="D161" s="55"/>
      <c r="E161" s="20"/>
      <c r="F161" s="20"/>
    </row>
    <row r="162" spans="1:6" x14ac:dyDescent="0.35">
      <c r="A162" s="142"/>
      <c r="B162" s="56"/>
      <c r="C162" s="54"/>
      <c r="D162" s="55"/>
      <c r="E162" s="20"/>
      <c r="F162" s="20"/>
    </row>
    <row r="163" spans="1:6" x14ac:dyDescent="0.35">
      <c r="A163" s="142"/>
      <c r="B163" s="56"/>
      <c r="C163" s="54"/>
      <c r="D163" s="55"/>
      <c r="E163" s="20"/>
      <c r="F163" s="20"/>
    </row>
    <row r="164" spans="1:6" x14ac:dyDescent="0.35">
      <c r="A164" s="142"/>
      <c r="B164" s="56"/>
      <c r="C164" s="54"/>
      <c r="D164" s="55"/>
      <c r="E164" s="20"/>
      <c r="F164" s="20"/>
    </row>
    <row r="165" spans="1:6" x14ac:dyDescent="0.35">
      <c r="A165" s="142"/>
      <c r="B165" s="56"/>
      <c r="C165" s="54"/>
      <c r="D165" s="55"/>
      <c r="E165" s="20"/>
      <c r="F165" s="20"/>
    </row>
    <row r="166" spans="1:6" x14ac:dyDescent="0.35">
      <c r="A166" s="142"/>
      <c r="B166" s="56"/>
      <c r="C166" s="54"/>
      <c r="D166" s="55"/>
      <c r="E166" s="20"/>
      <c r="F166" s="20"/>
    </row>
    <row r="167" spans="1:6" x14ac:dyDescent="0.35">
      <c r="A167" s="142"/>
      <c r="B167" s="56"/>
      <c r="C167" s="54"/>
      <c r="D167" s="55"/>
      <c r="E167" s="20"/>
      <c r="F167" s="20"/>
    </row>
    <row r="168" spans="1:6" x14ac:dyDescent="0.35">
      <c r="A168" s="142"/>
      <c r="B168" s="56"/>
      <c r="C168" s="54"/>
      <c r="D168" s="55"/>
      <c r="E168" s="20"/>
      <c r="F168" s="20"/>
    </row>
    <row r="169" spans="1:6" x14ac:dyDescent="0.35">
      <c r="A169" s="142"/>
      <c r="B169" s="56"/>
      <c r="C169" s="54"/>
      <c r="D169" s="55"/>
      <c r="E169" s="20"/>
      <c r="F169" s="20"/>
    </row>
    <row r="170" spans="1:6" x14ac:dyDescent="0.35">
      <c r="A170" s="142"/>
      <c r="B170" s="56"/>
      <c r="C170" s="54"/>
      <c r="D170" s="55"/>
      <c r="E170" s="20"/>
      <c r="F170" s="20"/>
    </row>
    <row r="171" spans="1:6" x14ac:dyDescent="0.35">
      <c r="A171" s="142"/>
      <c r="B171" s="56"/>
      <c r="C171" s="54"/>
      <c r="D171" s="55"/>
      <c r="E171" s="20"/>
      <c r="F171" s="20"/>
    </row>
    <row r="172" spans="1:6" x14ac:dyDescent="0.35">
      <c r="A172" s="142"/>
      <c r="B172" s="57"/>
      <c r="C172" s="54"/>
      <c r="D172" s="55"/>
      <c r="E172" s="20"/>
      <c r="F172" s="20"/>
    </row>
    <row r="173" spans="1:6" x14ac:dyDescent="0.35">
      <c r="A173" s="142"/>
      <c r="B173" s="57"/>
      <c r="C173" s="54"/>
      <c r="D173" s="55"/>
      <c r="E173" s="20"/>
      <c r="F173" s="20"/>
    </row>
    <row r="174" spans="1:6" x14ac:dyDescent="0.35">
      <c r="A174" s="142"/>
      <c r="B174" s="57"/>
      <c r="C174" s="54"/>
      <c r="D174" s="55"/>
      <c r="E174" s="20"/>
      <c r="F174" s="20"/>
    </row>
    <row r="175" spans="1:6" x14ac:dyDescent="0.35">
      <c r="A175" s="142"/>
      <c r="B175" s="57"/>
      <c r="C175" s="54"/>
      <c r="D175" s="55"/>
      <c r="E175" s="20"/>
      <c r="F175" s="20"/>
    </row>
    <row r="176" spans="1:6" x14ac:dyDescent="0.35">
      <c r="A176" s="142"/>
      <c r="B176" s="57"/>
      <c r="C176" s="54"/>
      <c r="D176" s="55"/>
      <c r="E176" s="20"/>
      <c r="F176" s="20"/>
    </row>
    <row r="177" spans="1:6" x14ac:dyDescent="0.35">
      <c r="A177" s="142"/>
      <c r="B177" s="57"/>
      <c r="C177" s="54"/>
      <c r="D177" s="55"/>
      <c r="E177" s="20"/>
      <c r="F177" s="20"/>
    </row>
    <row r="178" spans="1:6" x14ac:dyDescent="0.35">
      <c r="A178" s="142"/>
      <c r="B178" s="57"/>
      <c r="C178" s="54"/>
      <c r="D178" s="55"/>
      <c r="E178" s="20"/>
      <c r="F178" s="20"/>
    </row>
    <row r="179" spans="1:6" x14ac:dyDescent="0.35">
      <c r="A179" s="142"/>
      <c r="B179" s="57"/>
      <c r="C179" s="54"/>
      <c r="D179" s="55"/>
      <c r="E179" s="20"/>
      <c r="F179" s="20"/>
    </row>
    <row r="180" spans="1:6" x14ac:dyDescent="0.35">
      <c r="A180" s="142"/>
      <c r="B180" s="57"/>
      <c r="C180" s="54"/>
      <c r="D180" s="55"/>
      <c r="E180" s="20"/>
      <c r="F180" s="20"/>
    </row>
    <row r="181" spans="1:6" x14ac:dyDescent="0.35">
      <c r="A181" s="142"/>
      <c r="B181" s="57"/>
      <c r="C181" s="54"/>
      <c r="D181" s="55"/>
      <c r="E181" s="20"/>
      <c r="F181" s="20"/>
    </row>
    <row r="182" spans="1:6" x14ac:dyDescent="0.35">
      <c r="A182" s="142"/>
      <c r="B182" s="57"/>
      <c r="C182" s="54"/>
      <c r="D182" s="55"/>
      <c r="E182" s="20"/>
      <c r="F182" s="20"/>
    </row>
    <row r="183" spans="1:6" x14ac:dyDescent="0.35">
      <c r="A183" s="142"/>
      <c r="B183" s="57"/>
      <c r="C183" s="54"/>
      <c r="D183" s="55"/>
      <c r="E183" s="20"/>
      <c r="F183" s="20"/>
    </row>
    <row r="184" spans="1:6" x14ac:dyDescent="0.35">
      <c r="A184" s="142"/>
      <c r="B184" s="57"/>
      <c r="C184" s="54"/>
      <c r="D184" s="55"/>
      <c r="E184" s="20"/>
      <c r="F184" s="20"/>
    </row>
    <row r="185" spans="1:6" x14ac:dyDescent="0.35">
      <c r="A185" s="142"/>
      <c r="B185" s="57"/>
      <c r="C185" s="54"/>
      <c r="D185" s="55"/>
      <c r="E185" s="20"/>
      <c r="F185" s="20"/>
    </row>
    <row r="186" spans="1:6" x14ac:dyDescent="0.35">
      <c r="A186" s="142"/>
      <c r="B186" s="57"/>
      <c r="C186" s="54"/>
      <c r="D186" s="55"/>
      <c r="E186" s="20"/>
      <c r="F186" s="20"/>
    </row>
    <row r="187" spans="1:6" x14ac:dyDescent="0.35">
      <c r="A187" s="142"/>
      <c r="B187" s="57"/>
      <c r="C187" s="54"/>
      <c r="D187" s="55"/>
      <c r="E187" s="20"/>
      <c r="F187" s="20"/>
    </row>
    <row r="188" spans="1:6" x14ac:dyDescent="0.35">
      <c r="A188" s="142"/>
      <c r="B188" s="57"/>
      <c r="C188" s="54"/>
      <c r="D188" s="55"/>
      <c r="E188" s="20"/>
      <c r="F188" s="20"/>
    </row>
    <row r="189" spans="1:6" x14ac:dyDescent="0.35">
      <c r="A189" s="142"/>
      <c r="B189" s="57"/>
      <c r="C189" s="54"/>
      <c r="D189" s="55"/>
      <c r="E189" s="20"/>
      <c r="F189" s="20"/>
    </row>
    <row r="190" spans="1:6" x14ac:dyDescent="0.35">
      <c r="A190" s="142"/>
      <c r="B190" s="57"/>
      <c r="C190" s="54"/>
      <c r="D190" s="55"/>
      <c r="E190" s="20"/>
      <c r="F190" s="20"/>
    </row>
    <row r="191" spans="1:6" x14ac:dyDescent="0.35">
      <c r="A191" s="142"/>
      <c r="B191" s="57"/>
      <c r="C191" s="54"/>
      <c r="D191" s="55"/>
      <c r="E191" s="20"/>
      <c r="F191" s="20"/>
    </row>
    <row r="192" spans="1:6" x14ac:dyDescent="0.35">
      <c r="A192" s="142"/>
      <c r="B192" s="57"/>
      <c r="C192" s="54"/>
      <c r="D192" s="55"/>
      <c r="E192" s="20"/>
      <c r="F192" s="20"/>
    </row>
    <row r="193" spans="1:6" x14ac:dyDescent="0.35">
      <c r="A193" s="142"/>
      <c r="B193" s="57"/>
      <c r="C193" s="54"/>
      <c r="D193" s="55"/>
      <c r="E193" s="20"/>
      <c r="F193" s="20"/>
    </row>
    <row r="194" spans="1:6" x14ac:dyDescent="0.35">
      <c r="A194" s="142"/>
      <c r="B194" s="57"/>
      <c r="C194" s="54"/>
      <c r="D194" s="55"/>
      <c r="E194" s="20"/>
      <c r="F194" s="20"/>
    </row>
    <row r="195" spans="1:6" x14ac:dyDescent="0.35">
      <c r="A195" s="142"/>
      <c r="B195" s="57"/>
      <c r="C195" s="54"/>
      <c r="D195" s="55"/>
      <c r="E195" s="20"/>
      <c r="F195" s="20"/>
    </row>
    <row r="196" spans="1:6" x14ac:dyDescent="0.35">
      <c r="A196" s="142"/>
      <c r="B196" s="57"/>
      <c r="C196" s="54"/>
      <c r="D196" s="55"/>
      <c r="E196" s="20"/>
      <c r="F196" s="20"/>
    </row>
    <row r="197" spans="1:6" x14ac:dyDescent="0.35">
      <c r="A197" s="142"/>
      <c r="B197" s="57"/>
      <c r="C197" s="54"/>
      <c r="D197" s="55"/>
      <c r="E197" s="20"/>
      <c r="F197" s="20"/>
    </row>
    <row r="198" spans="1:6" x14ac:dyDescent="0.35">
      <c r="A198" s="142"/>
      <c r="B198" s="57"/>
      <c r="C198" s="54"/>
      <c r="D198" s="55"/>
      <c r="E198" s="20"/>
      <c r="F198" s="20"/>
    </row>
    <row r="199" spans="1:6" x14ac:dyDescent="0.35">
      <c r="A199" s="142"/>
      <c r="B199" s="57"/>
      <c r="C199" s="54"/>
      <c r="D199" s="55"/>
      <c r="E199" s="20"/>
      <c r="F199" s="20"/>
    </row>
    <row r="200" spans="1:6" x14ac:dyDescent="0.35">
      <c r="A200" s="142"/>
      <c r="B200" s="57"/>
      <c r="C200" s="54"/>
      <c r="D200" s="55"/>
      <c r="E200" s="20"/>
      <c r="F200" s="20"/>
    </row>
    <row r="201" spans="1:6" x14ac:dyDescent="0.35">
      <c r="A201" s="142"/>
      <c r="B201" s="57"/>
      <c r="C201" s="54"/>
      <c r="D201" s="55"/>
      <c r="E201" s="20"/>
      <c r="F201" s="20"/>
    </row>
    <row r="202" spans="1:6" x14ac:dyDescent="0.35">
      <c r="A202" s="142"/>
      <c r="B202" s="57"/>
      <c r="C202" s="54"/>
      <c r="D202" s="55"/>
      <c r="E202" s="20"/>
      <c r="F202" s="20"/>
    </row>
    <row r="203" spans="1:6" x14ac:dyDescent="0.35">
      <c r="A203" s="142"/>
      <c r="B203" s="57"/>
      <c r="C203" s="54"/>
      <c r="D203" s="55"/>
      <c r="E203" s="20"/>
      <c r="F203" s="20"/>
    </row>
    <row r="204" spans="1:6" x14ac:dyDescent="0.35">
      <c r="A204" s="142"/>
      <c r="B204" s="57"/>
      <c r="C204" s="54"/>
      <c r="D204" s="55"/>
      <c r="E204" s="20"/>
      <c r="F204" s="20"/>
    </row>
    <row r="205" spans="1:6" x14ac:dyDescent="0.35">
      <c r="A205" s="142"/>
      <c r="B205" s="57"/>
      <c r="C205" s="54"/>
      <c r="D205" s="55"/>
      <c r="E205" s="20"/>
      <c r="F205" s="20"/>
    </row>
    <row r="206" spans="1:6" x14ac:dyDescent="0.35">
      <c r="A206" s="142"/>
      <c r="B206" s="57"/>
      <c r="C206" s="54"/>
      <c r="D206" s="55"/>
      <c r="E206" s="20"/>
      <c r="F206" s="20"/>
    </row>
    <row r="207" spans="1:6" x14ac:dyDescent="0.35">
      <c r="A207" s="142"/>
      <c r="B207" s="57"/>
      <c r="C207" s="54"/>
      <c r="D207" s="55"/>
      <c r="E207" s="20"/>
      <c r="F207" s="20"/>
    </row>
    <row r="208" spans="1:6" x14ac:dyDescent="0.35">
      <c r="A208" s="142"/>
      <c r="B208" s="57"/>
      <c r="C208" s="54"/>
      <c r="D208" s="55"/>
      <c r="E208" s="20"/>
      <c r="F208" s="20"/>
    </row>
    <row r="209" spans="1:6" x14ac:dyDescent="0.35">
      <c r="A209" s="142"/>
      <c r="B209" s="57"/>
      <c r="C209" s="54"/>
      <c r="D209" s="55"/>
      <c r="E209" s="20"/>
      <c r="F209" s="20"/>
    </row>
    <row r="210" spans="1:6" x14ac:dyDescent="0.35">
      <c r="A210" s="142"/>
      <c r="B210" s="57"/>
      <c r="C210" s="54"/>
      <c r="D210" s="55"/>
      <c r="E210" s="20"/>
      <c r="F210" s="20"/>
    </row>
    <row r="211" spans="1:6" x14ac:dyDescent="0.35">
      <c r="A211" s="142"/>
      <c r="B211" s="57"/>
      <c r="C211" s="54"/>
      <c r="D211" s="55"/>
      <c r="E211" s="20"/>
      <c r="F211" s="20"/>
    </row>
    <row r="212" spans="1:6" x14ac:dyDescent="0.35">
      <c r="A212" s="142"/>
      <c r="B212" s="57"/>
      <c r="C212" s="54"/>
      <c r="D212" s="55"/>
      <c r="E212" s="20"/>
      <c r="F212" s="20"/>
    </row>
    <row r="213" spans="1:6" x14ac:dyDescent="0.35">
      <c r="A213" s="142"/>
      <c r="B213" s="57"/>
      <c r="C213" s="54"/>
      <c r="D213" s="55"/>
      <c r="E213" s="20"/>
      <c r="F213" s="20"/>
    </row>
    <row r="214" spans="1:6" x14ac:dyDescent="0.35">
      <c r="A214" s="142"/>
      <c r="B214" s="57"/>
      <c r="C214" s="54"/>
      <c r="D214" s="55"/>
      <c r="E214" s="20"/>
      <c r="F214" s="20"/>
    </row>
    <row r="215" spans="1:6" x14ac:dyDescent="0.35">
      <c r="A215" s="142"/>
      <c r="B215" s="57"/>
      <c r="C215" s="54"/>
      <c r="D215" s="55"/>
      <c r="E215" s="20"/>
      <c r="F215" s="20"/>
    </row>
    <row r="216" spans="1:6" x14ac:dyDescent="0.35">
      <c r="A216" s="142"/>
      <c r="B216" s="57"/>
      <c r="C216" s="54"/>
      <c r="D216" s="55"/>
      <c r="E216" s="20"/>
      <c r="F216" s="20"/>
    </row>
    <row r="217" spans="1:6" x14ac:dyDescent="0.35">
      <c r="A217" s="142"/>
      <c r="B217" s="57"/>
      <c r="C217" s="54"/>
      <c r="D217" s="55"/>
      <c r="E217" s="20"/>
      <c r="F217" s="20"/>
    </row>
    <row r="218" spans="1:6" x14ac:dyDescent="0.35">
      <c r="A218" s="142"/>
      <c r="B218" s="57"/>
      <c r="C218" s="54"/>
      <c r="D218" s="55"/>
      <c r="E218" s="20"/>
      <c r="F218" s="20"/>
    </row>
    <row r="219" spans="1:6" x14ac:dyDescent="0.35">
      <c r="A219" s="142"/>
      <c r="B219" s="57"/>
      <c r="C219" s="54"/>
      <c r="D219" s="55"/>
      <c r="E219" s="20"/>
      <c r="F219" s="20"/>
    </row>
    <row r="220" spans="1:6" x14ac:dyDescent="0.35">
      <c r="A220" s="142"/>
      <c r="B220" s="57"/>
      <c r="C220" s="54"/>
      <c r="D220" s="55"/>
      <c r="E220" s="20"/>
      <c r="F220" s="20"/>
    </row>
    <row r="221" spans="1:6" x14ac:dyDescent="0.35">
      <c r="A221" s="142"/>
      <c r="B221" s="57"/>
      <c r="C221" s="54"/>
      <c r="D221" s="55"/>
      <c r="E221" s="20"/>
      <c r="F221" s="20"/>
    </row>
    <row r="222" spans="1:6" x14ac:dyDescent="0.35">
      <c r="A222" s="142"/>
      <c r="B222" s="57"/>
      <c r="C222" s="54"/>
      <c r="D222" s="55"/>
      <c r="E222" s="20"/>
      <c r="F222" s="20"/>
    </row>
    <row r="223" spans="1:6" x14ac:dyDescent="0.35">
      <c r="A223" s="142"/>
      <c r="B223" s="57"/>
      <c r="C223" s="54"/>
      <c r="D223" s="55"/>
      <c r="E223" s="20"/>
      <c r="F223" s="20"/>
    </row>
    <row r="224" spans="1:6" x14ac:dyDescent="0.35">
      <c r="A224" s="142"/>
      <c r="B224" s="57"/>
      <c r="C224" s="54"/>
      <c r="D224" s="55"/>
      <c r="E224" s="20"/>
      <c r="F224" s="20"/>
    </row>
    <row r="225" spans="1:6" x14ac:dyDescent="0.35">
      <c r="A225" s="142"/>
      <c r="B225" s="57"/>
      <c r="C225" s="54"/>
      <c r="D225" s="55"/>
      <c r="E225" s="20"/>
      <c r="F225" s="20"/>
    </row>
    <row r="226" spans="1:6" x14ac:dyDescent="0.35">
      <c r="A226" s="142"/>
      <c r="B226" s="57"/>
      <c r="C226" s="54"/>
      <c r="D226" s="55"/>
      <c r="E226" s="20"/>
      <c r="F226" s="20"/>
    </row>
    <row r="227" spans="1:6" x14ac:dyDescent="0.35">
      <c r="A227" s="142"/>
      <c r="B227" s="57"/>
      <c r="C227" s="54"/>
      <c r="D227" s="55"/>
      <c r="E227" s="20"/>
      <c r="F227" s="20"/>
    </row>
    <row r="228" spans="1:6" x14ac:dyDescent="0.35">
      <c r="A228" s="142"/>
      <c r="B228" s="57"/>
      <c r="C228" s="54"/>
      <c r="D228" s="55"/>
      <c r="E228" s="20"/>
      <c r="F228" s="20"/>
    </row>
    <row r="229" spans="1:6" x14ac:dyDescent="0.35">
      <c r="A229" s="142"/>
      <c r="B229" s="57"/>
      <c r="C229" s="54"/>
      <c r="D229" s="55"/>
      <c r="E229" s="20"/>
      <c r="F229" s="20"/>
    </row>
    <row r="230" spans="1:6" x14ac:dyDescent="0.35">
      <c r="A230" s="142"/>
      <c r="B230" s="57"/>
      <c r="C230" s="54"/>
      <c r="D230" s="55"/>
      <c r="E230" s="20"/>
      <c r="F230" s="20"/>
    </row>
    <row r="231" spans="1:6" x14ac:dyDescent="0.35">
      <c r="A231" s="142"/>
      <c r="B231" s="57"/>
      <c r="C231" s="54"/>
      <c r="D231" s="55"/>
      <c r="E231" s="20"/>
      <c r="F231" s="20"/>
    </row>
    <row r="232" spans="1:6" x14ac:dyDescent="0.35">
      <c r="A232" s="142"/>
      <c r="B232" s="57"/>
      <c r="C232" s="54"/>
      <c r="D232" s="55"/>
      <c r="E232" s="20"/>
      <c r="F232" s="20"/>
    </row>
    <row r="233" spans="1:6" x14ac:dyDescent="0.35">
      <c r="A233" s="142"/>
      <c r="B233" s="57"/>
      <c r="C233" s="54"/>
      <c r="D233" s="55"/>
      <c r="E233" s="20"/>
      <c r="F233" s="20"/>
    </row>
    <row r="234" spans="1:6" x14ac:dyDescent="0.35">
      <c r="A234" s="142"/>
      <c r="B234" s="57"/>
      <c r="C234" s="54"/>
      <c r="D234" s="55"/>
      <c r="E234" s="20"/>
      <c r="F234" s="20"/>
    </row>
    <row r="235" spans="1:6" x14ac:dyDescent="0.35">
      <c r="A235" s="142"/>
      <c r="B235" s="57"/>
      <c r="C235" s="54"/>
      <c r="D235" s="55"/>
      <c r="E235" s="20"/>
      <c r="F235" s="20"/>
    </row>
    <row r="236" spans="1:6" x14ac:dyDescent="0.35">
      <c r="A236" s="142"/>
      <c r="B236" s="57"/>
      <c r="C236" s="54"/>
      <c r="D236" s="55"/>
      <c r="E236" s="20"/>
      <c r="F236" s="20"/>
    </row>
    <row r="237" spans="1:6" x14ac:dyDescent="0.35">
      <c r="A237" s="142"/>
      <c r="B237" s="57"/>
      <c r="C237" s="54"/>
      <c r="D237" s="55"/>
      <c r="E237" s="20"/>
      <c r="F237" s="20"/>
    </row>
    <row r="238" spans="1:6" x14ac:dyDescent="0.35">
      <c r="A238" s="142"/>
      <c r="B238" s="57"/>
      <c r="C238" s="54"/>
      <c r="D238" s="55"/>
      <c r="E238" s="20"/>
      <c r="F238" s="20"/>
    </row>
    <row r="239" spans="1:6" x14ac:dyDescent="0.35">
      <c r="A239" s="142"/>
      <c r="B239" s="57"/>
      <c r="C239" s="54"/>
      <c r="D239" s="55"/>
      <c r="E239" s="20"/>
      <c r="F239" s="20"/>
    </row>
    <row r="240" spans="1:6" x14ac:dyDescent="0.35">
      <c r="A240" s="142"/>
      <c r="B240" s="57"/>
      <c r="C240" s="54"/>
      <c r="D240" s="55"/>
      <c r="E240" s="20"/>
      <c r="F240" s="20"/>
    </row>
    <row r="241" spans="1:6" x14ac:dyDescent="0.35">
      <c r="A241" s="142"/>
      <c r="B241" s="57"/>
      <c r="C241" s="54"/>
      <c r="D241" s="55"/>
      <c r="E241" s="20"/>
      <c r="F241" s="20"/>
    </row>
    <row r="242" spans="1:6" x14ac:dyDescent="0.35">
      <c r="A242" s="142"/>
      <c r="B242" s="57"/>
      <c r="C242" s="54"/>
      <c r="D242" s="55"/>
      <c r="E242" s="20"/>
      <c r="F242" s="20"/>
    </row>
    <row r="243" spans="1:6" x14ac:dyDescent="0.35">
      <c r="A243" s="142"/>
      <c r="B243" s="57"/>
      <c r="C243" s="54"/>
      <c r="D243" s="55"/>
      <c r="E243" s="20"/>
      <c r="F243" s="20"/>
    </row>
    <row r="244" spans="1:6" x14ac:dyDescent="0.35">
      <c r="A244" s="142"/>
      <c r="B244" s="57"/>
      <c r="C244" s="54"/>
      <c r="D244" s="55"/>
      <c r="E244" s="20"/>
      <c r="F244" s="20"/>
    </row>
    <row r="245" spans="1:6" x14ac:dyDescent="0.35">
      <c r="A245" s="142"/>
      <c r="B245" s="57"/>
      <c r="C245" s="54"/>
      <c r="D245" s="55"/>
      <c r="E245" s="20"/>
      <c r="F245" s="20"/>
    </row>
    <row r="246" spans="1:6" x14ac:dyDescent="0.35">
      <c r="A246" s="142"/>
      <c r="B246" s="57"/>
      <c r="C246" s="54"/>
      <c r="D246" s="55"/>
      <c r="E246" s="20"/>
      <c r="F246" s="20"/>
    </row>
    <row r="247" spans="1:6" x14ac:dyDescent="0.35">
      <c r="A247" s="142"/>
      <c r="B247" s="57"/>
      <c r="C247" s="54"/>
      <c r="D247" s="55"/>
      <c r="E247" s="20"/>
      <c r="F247" s="20"/>
    </row>
    <row r="248" spans="1:6" x14ac:dyDescent="0.35">
      <c r="A248" s="142"/>
      <c r="B248" s="57"/>
      <c r="C248" s="54"/>
      <c r="D248" s="55"/>
      <c r="E248" s="20"/>
      <c r="F248" s="20"/>
    </row>
    <row r="249" spans="1:6" x14ac:dyDescent="0.35">
      <c r="A249" s="142"/>
      <c r="B249" s="57"/>
      <c r="C249" s="54"/>
      <c r="D249" s="55"/>
      <c r="E249" s="20"/>
      <c r="F249" s="20"/>
    </row>
    <row r="250" spans="1:6" x14ac:dyDescent="0.35">
      <c r="A250" s="142"/>
      <c r="B250" s="57"/>
      <c r="C250" s="54"/>
      <c r="D250" s="55"/>
      <c r="E250" s="20"/>
      <c r="F250" s="20"/>
    </row>
    <row r="251" spans="1:6" x14ac:dyDescent="0.35">
      <c r="A251" s="142"/>
      <c r="B251" s="57"/>
      <c r="C251" s="54"/>
      <c r="D251" s="55"/>
      <c r="E251" s="20"/>
      <c r="F251" s="20"/>
    </row>
    <row r="252" spans="1:6" x14ac:dyDescent="0.35">
      <c r="A252" s="142"/>
      <c r="B252" s="57"/>
      <c r="C252" s="54"/>
      <c r="D252" s="55"/>
      <c r="E252" s="20"/>
      <c r="F252" s="20"/>
    </row>
    <row r="253" spans="1:6" x14ac:dyDescent="0.35">
      <c r="A253" s="142"/>
      <c r="B253" s="57"/>
      <c r="C253" s="54"/>
      <c r="D253" s="55"/>
      <c r="E253" s="20"/>
      <c r="F253" s="20"/>
    </row>
    <row r="254" spans="1:6" x14ac:dyDescent="0.35">
      <c r="A254" s="142"/>
      <c r="B254" s="57"/>
      <c r="C254" s="54"/>
      <c r="D254" s="55"/>
      <c r="E254" s="20"/>
      <c r="F254" s="20"/>
    </row>
    <row r="255" spans="1:6" x14ac:dyDescent="0.35">
      <c r="A255" s="142"/>
      <c r="B255" s="57"/>
      <c r="C255" s="54"/>
      <c r="D255" s="55"/>
      <c r="E255" s="20"/>
      <c r="F255" s="20"/>
    </row>
    <row r="256" spans="1:6" x14ac:dyDescent="0.35">
      <c r="A256" s="142"/>
      <c r="B256" s="57"/>
      <c r="C256" s="54"/>
      <c r="D256" s="55"/>
      <c r="E256" s="20"/>
      <c r="F256" s="20"/>
    </row>
    <row r="257" spans="1:6" x14ac:dyDescent="0.35">
      <c r="A257" s="142"/>
      <c r="B257" s="57"/>
      <c r="C257" s="54"/>
      <c r="D257" s="55"/>
      <c r="E257" s="20"/>
      <c r="F257" s="20"/>
    </row>
    <row r="258" spans="1:6" x14ac:dyDescent="0.35">
      <c r="A258" s="142"/>
      <c r="B258" s="57"/>
      <c r="C258" s="54"/>
      <c r="D258" s="55"/>
      <c r="E258" s="20"/>
      <c r="F258" s="20"/>
    </row>
    <row r="259" spans="1:6" x14ac:dyDescent="0.35">
      <c r="A259" s="142"/>
      <c r="B259" s="57"/>
      <c r="C259" s="54"/>
      <c r="D259" s="55"/>
      <c r="E259" s="20"/>
      <c r="F259" s="20"/>
    </row>
    <row r="260" spans="1:6" x14ac:dyDescent="0.35">
      <c r="A260" s="142"/>
      <c r="B260" s="57"/>
      <c r="C260" s="54"/>
      <c r="D260" s="55"/>
      <c r="E260" s="20"/>
      <c r="F260" s="20"/>
    </row>
    <row r="261" spans="1:6" x14ac:dyDescent="0.35">
      <c r="A261" s="142"/>
      <c r="B261" s="57"/>
      <c r="C261" s="54"/>
      <c r="D261" s="55"/>
      <c r="E261" s="20"/>
      <c r="F261" s="20"/>
    </row>
    <row r="262" spans="1:6" x14ac:dyDescent="0.35">
      <c r="A262" s="142"/>
      <c r="B262" s="57"/>
      <c r="C262" s="54"/>
      <c r="D262" s="55"/>
      <c r="E262" s="20"/>
      <c r="F262" s="20"/>
    </row>
    <row r="263" spans="1:6" x14ac:dyDescent="0.35">
      <c r="A263" s="142"/>
      <c r="B263" s="57"/>
      <c r="C263" s="54"/>
      <c r="D263" s="55"/>
      <c r="E263" s="20"/>
      <c r="F263" s="20"/>
    </row>
    <row r="264" spans="1:6" x14ac:dyDescent="0.35">
      <c r="A264" s="142"/>
      <c r="B264" s="57"/>
      <c r="C264" s="54"/>
      <c r="D264" s="55"/>
      <c r="E264" s="20"/>
      <c r="F264" s="20"/>
    </row>
    <row r="265" spans="1:6" x14ac:dyDescent="0.35">
      <c r="A265" s="142"/>
      <c r="B265" s="57"/>
      <c r="C265" s="54"/>
      <c r="D265" s="55"/>
      <c r="E265" s="20"/>
      <c r="F265" s="20"/>
    </row>
    <row r="266" spans="1:6" x14ac:dyDescent="0.35">
      <c r="A266" s="142"/>
      <c r="B266" s="57"/>
      <c r="C266" s="54"/>
      <c r="D266" s="55"/>
      <c r="E266" s="20"/>
      <c r="F266" s="20"/>
    </row>
    <row r="267" spans="1:6" x14ac:dyDescent="0.35">
      <c r="A267" s="142"/>
      <c r="B267" s="57"/>
      <c r="C267" s="54"/>
      <c r="D267" s="55"/>
      <c r="E267" s="20"/>
      <c r="F267" s="20"/>
    </row>
    <row r="268" spans="1:6" x14ac:dyDescent="0.35">
      <c r="A268" s="142"/>
      <c r="B268" s="57"/>
      <c r="C268" s="54"/>
      <c r="D268" s="55"/>
      <c r="E268" s="20"/>
      <c r="F268" s="20"/>
    </row>
    <row r="269" spans="1:6" x14ac:dyDescent="0.35">
      <c r="A269" s="142"/>
      <c r="B269" s="57"/>
      <c r="C269" s="54"/>
      <c r="D269" s="55"/>
      <c r="E269" s="20"/>
      <c r="F269" s="20"/>
    </row>
    <row r="270" spans="1:6" x14ac:dyDescent="0.35">
      <c r="A270" s="142"/>
      <c r="B270" s="57"/>
      <c r="C270" s="54"/>
      <c r="D270" s="55"/>
      <c r="E270" s="20"/>
      <c r="F270" s="20"/>
    </row>
    <row r="271" spans="1:6" x14ac:dyDescent="0.35">
      <c r="A271" s="142"/>
      <c r="B271" s="57"/>
      <c r="C271" s="54"/>
      <c r="D271" s="55"/>
      <c r="E271" s="20"/>
      <c r="F271" s="20"/>
    </row>
    <row r="272" spans="1:6" x14ac:dyDescent="0.35">
      <c r="A272" s="142"/>
      <c r="B272" s="57"/>
      <c r="C272" s="54"/>
      <c r="D272" s="55"/>
      <c r="E272" s="20"/>
      <c r="F272" s="20"/>
    </row>
    <row r="273" spans="1:6" x14ac:dyDescent="0.35">
      <c r="A273" s="142"/>
      <c r="B273" s="57"/>
      <c r="C273" s="54"/>
      <c r="D273" s="55"/>
      <c r="E273" s="20"/>
      <c r="F273" s="20"/>
    </row>
    <row r="274" spans="1:6" x14ac:dyDescent="0.35">
      <c r="A274" s="142"/>
      <c r="B274" s="57"/>
      <c r="C274" s="54"/>
      <c r="D274" s="55"/>
      <c r="E274" s="20"/>
      <c r="F274" s="20"/>
    </row>
    <row r="275" spans="1:6" x14ac:dyDescent="0.35">
      <c r="A275" s="142"/>
      <c r="B275" s="57"/>
      <c r="C275" s="54"/>
      <c r="D275" s="55"/>
      <c r="E275" s="20"/>
      <c r="F275" s="20"/>
    </row>
    <row r="276" spans="1:6" x14ac:dyDescent="0.35">
      <c r="A276" s="142"/>
      <c r="B276" s="57"/>
      <c r="C276" s="54"/>
      <c r="D276" s="55"/>
      <c r="E276" s="20"/>
      <c r="F276" s="20"/>
    </row>
    <row r="277" spans="1:6" x14ac:dyDescent="0.35">
      <c r="A277" s="142"/>
      <c r="B277" s="57"/>
      <c r="C277" s="54"/>
      <c r="D277" s="55"/>
      <c r="E277" s="20"/>
      <c r="F277" s="20"/>
    </row>
    <row r="278" spans="1:6" x14ac:dyDescent="0.35">
      <c r="A278" s="142"/>
      <c r="B278" s="57"/>
      <c r="C278" s="54"/>
      <c r="D278" s="55"/>
      <c r="E278" s="20"/>
      <c r="F278" s="20"/>
    </row>
    <row r="279" spans="1:6" x14ac:dyDescent="0.35">
      <c r="A279" s="142"/>
      <c r="B279" s="57"/>
      <c r="C279" s="54"/>
      <c r="D279" s="55"/>
      <c r="E279" s="20"/>
      <c r="F279" s="20"/>
    </row>
    <row r="280" spans="1:6" x14ac:dyDescent="0.35">
      <c r="A280" s="142"/>
      <c r="B280" s="57"/>
      <c r="C280" s="54"/>
      <c r="D280" s="55"/>
      <c r="E280" s="20"/>
      <c r="F280" s="20"/>
    </row>
    <row r="281" spans="1:6" x14ac:dyDescent="0.35">
      <c r="A281" s="142"/>
      <c r="B281" s="57"/>
      <c r="C281" s="54"/>
      <c r="D281" s="55"/>
      <c r="E281" s="20"/>
      <c r="F281" s="20"/>
    </row>
    <row r="282" spans="1:6" x14ac:dyDescent="0.35">
      <c r="A282" s="142"/>
      <c r="B282" s="57"/>
      <c r="C282" s="54"/>
      <c r="D282" s="55"/>
      <c r="E282" s="20"/>
      <c r="F282" s="20"/>
    </row>
    <row r="283" spans="1:6" x14ac:dyDescent="0.35">
      <c r="A283" s="142"/>
      <c r="B283" s="57"/>
      <c r="C283" s="54"/>
      <c r="D283" s="55"/>
      <c r="E283" s="20"/>
      <c r="F283" s="20"/>
    </row>
    <row r="284" spans="1:6" x14ac:dyDescent="0.35">
      <c r="A284" s="142"/>
      <c r="B284" s="57"/>
      <c r="C284" s="54"/>
      <c r="D284" s="55"/>
      <c r="E284" s="20"/>
      <c r="F284" s="20"/>
    </row>
    <row r="285" spans="1:6" x14ac:dyDescent="0.35">
      <c r="A285" s="142"/>
      <c r="B285" s="57"/>
      <c r="C285" s="54"/>
      <c r="D285" s="55"/>
      <c r="E285" s="20"/>
      <c r="F285" s="20"/>
    </row>
    <row r="286" spans="1:6" x14ac:dyDescent="0.35">
      <c r="A286" s="142"/>
      <c r="B286" s="57"/>
      <c r="C286" s="54"/>
      <c r="D286" s="55"/>
      <c r="E286" s="20"/>
      <c r="F286" s="20"/>
    </row>
    <row r="287" spans="1:6" x14ac:dyDescent="0.35">
      <c r="A287" s="142"/>
      <c r="B287" s="57"/>
      <c r="C287" s="54"/>
      <c r="D287" s="55"/>
      <c r="E287" s="20"/>
      <c r="F287" s="20"/>
    </row>
    <row r="288" spans="1:6" x14ac:dyDescent="0.35">
      <c r="A288" s="142"/>
      <c r="B288" s="57"/>
      <c r="C288" s="54"/>
      <c r="D288" s="55"/>
      <c r="E288" s="20"/>
      <c r="F288" s="20"/>
    </row>
    <row r="289" spans="1:6" x14ac:dyDescent="0.35">
      <c r="A289" s="142"/>
      <c r="B289" s="57"/>
      <c r="C289" s="54"/>
      <c r="D289" s="55"/>
      <c r="E289" s="20"/>
      <c r="F289" s="20"/>
    </row>
    <row r="290" spans="1:6" x14ac:dyDescent="0.35">
      <c r="A290" s="142"/>
      <c r="B290" s="57"/>
      <c r="C290" s="54"/>
      <c r="D290" s="55"/>
      <c r="E290" s="20"/>
      <c r="F290" s="20"/>
    </row>
    <row r="291" spans="1:6" x14ac:dyDescent="0.35">
      <c r="A291" s="142"/>
      <c r="B291" s="57"/>
      <c r="C291" s="54"/>
      <c r="D291" s="55"/>
      <c r="E291" s="20"/>
      <c r="F291" s="20"/>
    </row>
    <row r="292" spans="1:6" x14ac:dyDescent="0.35">
      <c r="A292" s="142"/>
      <c r="B292" s="57"/>
      <c r="C292" s="54"/>
      <c r="D292" s="55"/>
      <c r="E292" s="20"/>
      <c r="F292" s="20"/>
    </row>
    <row r="293" spans="1:6" x14ac:dyDescent="0.35">
      <c r="A293" s="142"/>
      <c r="B293" s="57"/>
      <c r="C293" s="54"/>
      <c r="D293" s="55"/>
      <c r="E293" s="20"/>
      <c r="F293" s="20"/>
    </row>
    <row r="294" spans="1:6" x14ac:dyDescent="0.35">
      <c r="A294" s="142"/>
      <c r="B294" s="57"/>
      <c r="C294" s="54"/>
      <c r="D294" s="55"/>
      <c r="E294" s="20"/>
      <c r="F294" s="20"/>
    </row>
    <row r="295" spans="1:6" x14ac:dyDescent="0.35">
      <c r="A295" s="142"/>
      <c r="B295" s="57"/>
      <c r="C295" s="54"/>
      <c r="D295" s="55"/>
      <c r="E295" s="20"/>
      <c r="F295" s="20"/>
    </row>
    <row r="296" spans="1:6" x14ac:dyDescent="0.35">
      <c r="A296" s="142"/>
      <c r="B296" s="57"/>
      <c r="C296" s="54"/>
      <c r="D296" s="55"/>
      <c r="E296" s="20"/>
      <c r="F296" s="20"/>
    </row>
    <row r="297" spans="1:6" x14ac:dyDescent="0.35">
      <c r="A297" s="142"/>
      <c r="B297" s="57"/>
      <c r="C297" s="54"/>
      <c r="D297" s="55"/>
      <c r="E297" s="20"/>
      <c r="F297" s="20"/>
    </row>
    <row r="298" spans="1:6" x14ac:dyDescent="0.35">
      <c r="A298" s="142"/>
      <c r="B298" s="57"/>
      <c r="C298" s="54"/>
      <c r="D298" s="55"/>
      <c r="E298" s="20"/>
      <c r="F298" s="20"/>
    </row>
  </sheetData>
  <mergeCells count="10">
    <mergeCell ref="C53:E53"/>
    <mergeCell ref="C54:E54"/>
    <mergeCell ref="C55:E55"/>
    <mergeCell ref="A50:D50"/>
    <mergeCell ref="A51:D51"/>
    <mergeCell ref="A24:A25"/>
    <mergeCell ref="A27:D27"/>
    <mergeCell ref="A1:D1"/>
    <mergeCell ref="E1:F1"/>
    <mergeCell ref="C52:E52"/>
  </mergeCells>
  <pageMargins left="0.25" right="0.25" top="0.75" bottom="0.75" header="0.3" footer="0.3"/>
  <pageSetup paperSize="9" scale="89" fitToHeight="0" orientation="portrait" r:id="rId1"/>
  <rowBreaks count="1" manualBreakCount="1">
    <brk id="27"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41"/>
  <sheetViews>
    <sheetView showGridLines="0" tabSelected="1" view="pageBreakPreview" zoomScale="90" zoomScaleNormal="100" zoomScaleSheetLayoutView="90" workbookViewId="0">
      <pane ySplit="2" topLeftCell="A3" activePane="bottomLeft" state="frozen"/>
      <selection activeCell="I25" sqref="I25"/>
      <selection pane="bottomLeft" activeCell="I25" sqref="I25"/>
    </sheetView>
  </sheetViews>
  <sheetFormatPr defaultRowHeight="14" x14ac:dyDescent="0.35"/>
  <cols>
    <col min="1" max="1" width="6.81640625" style="12" customWidth="1"/>
    <col min="2" max="2" width="58.1796875" style="12" customWidth="1"/>
    <col min="3" max="3" width="9.1796875" style="58"/>
    <col min="4" max="4" width="9.1796875" style="103"/>
    <col min="5" max="5" width="16" style="104" customWidth="1"/>
    <col min="6" max="6" width="17" style="104" customWidth="1"/>
    <col min="7" max="7" width="61.81640625" style="58" customWidth="1"/>
    <col min="8" max="16384" width="8.7265625" style="12"/>
  </cols>
  <sheetData>
    <row r="1" spans="1:7" s="382" customFormat="1" ht="34" customHeight="1" x14ac:dyDescent="0.35">
      <c r="A1" s="441" t="s">
        <v>64</v>
      </c>
      <c r="B1" s="442"/>
      <c r="C1" s="442"/>
      <c r="D1" s="442"/>
      <c r="E1" s="431" t="s">
        <v>61</v>
      </c>
      <c r="F1" s="432"/>
      <c r="G1" s="372"/>
    </row>
    <row r="2" spans="1:7" s="372" customFormat="1" ht="30.75" customHeight="1" x14ac:dyDescent="0.35">
      <c r="A2" s="357" t="s">
        <v>0</v>
      </c>
      <c r="B2" s="358" t="s">
        <v>1</v>
      </c>
      <c r="C2" s="358" t="s">
        <v>2</v>
      </c>
      <c r="D2" s="371" t="s">
        <v>3</v>
      </c>
      <c r="E2" s="379" t="s">
        <v>36</v>
      </c>
      <c r="F2" s="380" t="s">
        <v>4</v>
      </c>
      <c r="G2" s="390"/>
    </row>
    <row r="3" spans="1:7" x14ac:dyDescent="0.35">
      <c r="A3" s="92"/>
      <c r="B3" s="68" t="s">
        <v>51</v>
      </c>
      <c r="C3" s="69"/>
      <c r="D3" s="99"/>
      <c r="E3" s="100"/>
      <c r="F3" s="101"/>
    </row>
    <row r="4" spans="1:7" s="108" customFormat="1" ht="67.5" customHeight="1" x14ac:dyDescent="0.35">
      <c r="A4" s="135"/>
      <c r="B4" s="136" t="s">
        <v>301</v>
      </c>
      <c r="C4" s="65"/>
      <c r="D4" s="66"/>
      <c r="E4" s="67"/>
      <c r="F4" s="91"/>
      <c r="G4" s="137"/>
    </row>
    <row r="5" spans="1:7" x14ac:dyDescent="0.35">
      <c r="A5" s="92"/>
      <c r="B5" s="70"/>
      <c r="C5" s="69"/>
      <c r="D5" s="99"/>
      <c r="E5" s="100"/>
      <c r="F5" s="101"/>
    </row>
    <row r="6" spans="1:7" s="1" customFormat="1" ht="13" x14ac:dyDescent="0.35">
      <c r="A6" s="93"/>
      <c r="B6" s="72" t="s">
        <v>10</v>
      </c>
      <c r="C6" s="73"/>
      <c r="D6" s="74"/>
      <c r="E6" s="75"/>
      <c r="F6" s="94"/>
    </row>
    <row r="7" spans="1:7" s="1" customFormat="1" ht="12.5" x14ac:dyDescent="0.35">
      <c r="A7" s="93"/>
      <c r="B7" s="77" t="s">
        <v>137</v>
      </c>
      <c r="C7" s="73"/>
      <c r="D7" s="74"/>
      <c r="E7" s="75"/>
      <c r="F7" s="94"/>
    </row>
    <row r="8" spans="1:7" s="1" customFormat="1" ht="12.5" x14ac:dyDescent="0.35">
      <c r="A8" s="93"/>
      <c r="B8" s="78"/>
      <c r="C8" s="73"/>
      <c r="D8" s="74"/>
      <c r="E8" s="75"/>
      <c r="F8" s="94"/>
    </row>
    <row r="9" spans="1:7" s="1" customFormat="1" ht="37.5" x14ac:dyDescent="0.35">
      <c r="A9" s="93">
        <v>1</v>
      </c>
      <c r="B9" s="199" t="s">
        <v>126</v>
      </c>
      <c r="C9" s="73" t="s">
        <v>19</v>
      </c>
      <c r="D9" s="74">
        <v>56</v>
      </c>
      <c r="E9" s="75"/>
      <c r="F9" s="94"/>
    </row>
    <row r="10" spans="1:7" s="1" customFormat="1" ht="12.5" x14ac:dyDescent="0.35">
      <c r="A10" s="93"/>
      <c r="B10" s="78"/>
      <c r="C10" s="73"/>
      <c r="D10" s="74"/>
      <c r="E10" s="75"/>
      <c r="F10" s="94"/>
    </row>
    <row r="11" spans="1:7" s="1" customFormat="1" ht="25.5" x14ac:dyDescent="0.35">
      <c r="A11" s="93">
        <v>2</v>
      </c>
      <c r="B11" s="199" t="s">
        <v>304</v>
      </c>
      <c r="C11" s="73" t="s">
        <v>19</v>
      </c>
      <c r="D11" s="74">
        <v>170</v>
      </c>
      <c r="E11" s="75"/>
      <c r="F11" s="94"/>
    </row>
    <row r="12" spans="1:7" s="1" customFormat="1" ht="12.5" x14ac:dyDescent="0.35">
      <c r="A12" s="93"/>
      <c r="B12" s="78"/>
      <c r="C12" s="73"/>
      <c r="D12" s="74"/>
      <c r="E12" s="75"/>
      <c r="F12" s="94"/>
    </row>
    <row r="13" spans="1:7" s="1" customFormat="1" ht="25" x14ac:dyDescent="0.35">
      <c r="A13" s="93">
        <v>3</v>
      </c>
      <c r="B13" s="78" t="s">
        <v>131</v>
      </c>
      <c r="C13" s="73" t="s">
        <v>19</v>
      </c>
      <c r="D13" s="74">
        <v>56</v>
      </c>
      <c r="E13" s="75"/>
      <c r="F13" s="94"/>
    </row>
    <row r="14" spans="1:7" s="1" customFormat="1" ht="12.5" x14ac:dyDescent="0.35">
      <c r="A14" s="93"/>
      <c r="B14" s="78"/>
      <c r="C14" s="73"/>
      <c r="D14" s="74"/>
      <c r="E14" s="75"/>
      <c r="F14" s="94"/>
    </row>
    <row r="15" spans="1:7" s="1" customFormat="1" ht="71" customHeight="1" x14ac:dyDescent="0.35">
      <c r="A15" s="93">
        <v>4</v>
      </c>
      <c r="B15" s="199" t="s">
        <v>305</v>
      </c>
      <c r="C15" s="73" t="s">
        <v>19</v>
      </c>
      <c r="D15" s="74">
        <v>81</v>
      </c>
      <c r="E15" s="75"/>
      <c r="F15" s="94"/>
    </row>
    <row r="16" spans="1:7" s="1" customFormat="1" ht="12.5" x14ac:dyDescent="0.35">
      <c r="A16" s="93"/>
      <c r="B16" s="78"/>
      <c r="C16" s="73"/>
      <c r="D16" s="74"/>
      <c r="E16" s="75"/>
      <c r="F16" s="94"/>
    </row>
    <row r="17" spans="1:6" s="1" customFormat="1" ht="52" x14ac:dyDescent="0.35">
      <c r="A17" s="168">
        <v>5</v>
      </c>
      <c r="B17" s="224" t="s">
        <v>49</v>
      </c>
      <c r="C17" s="73"/>
      <c r="D17" s="74"/>
      <c r="E17" s="75"/>
      <c r="F17" s="94"/>
    </row>
    <row r="18" spans="1:6" s="1" customFormat="1" ht="14.5" x14ac:dyDescent="0.35">
      <c r="A18" s="93">
        <v>5.0999999999999996</v>
      </c>
      <c r="B18" s="81" t="s">
        <v>281</v>
      </c>
      <c r="C18" s="73" t="s">
        <v>48</v>
      </c>
      <c r="D18" s="74">
        <v>170</v>
      </c>
      <c r="E18" s="75"/>
      <c r="F18" s="94"/>
    </row>
    <row r="19" spans="1:6" s="1" customFormat="1" ht="14.5" x14ac:dyDescent="0.35">
      <c r="A19" s="93">
        <v>5.2</v>
      </c>
      <c r="B19" s="81" t="s">
        <v>306</v>
      </c>
      <c r="C19" s="73" t="s">
        <v>48</v>
      </c>
      <c r="D19" s="74">
        <v>12</v>
      </c>
      <c r="E19" s="75"/>
      <c r="F19" s="94"/>
    </row>
    <row r="20" spans="1:6" s="1" customFormat="1" ht="13" x14ac:dyDescent="0.35">
      <c r="A20" s="93"/>
      <c r="B20" s="81"/>
      <c r="C20" s="73"/>
      <c r="D20" s="74"/>
      <c r="E20" s="75"/>
      <c r="F20" s="95"/>
    </row>
    <row r="21" spans="1:6" s="1" customFormat="1" ht="20.25" customHeight="1" x14ac:dyDescent="0.35">
      <c r="A21" s="93"/>
      <c r="B21" s="72" t="s">
        <v>127</v>
      </c>
      <c r="C21" s="73"/>
      <c r="D21" s="74"/>
      <c r="E21" s="75"/>
      <c r="F21" s="94"/>
    </row>
    <row r="22" spans="1:6" s="1" customFormat="1" ht="25" x14ac:dyDescent="0.35">
      <c r="A22" s="93">
        <v>6</v>
      </c>
      <c r="B22" s="82" t="s">
        <v>132</v>
      </c>
      <c r="C22" s="73" t="s">
        <v>52</v>
      </c>
      <c r="D22" s="74">
        <v>490</v>
      </c>
      <c r="E22" s="75"/>
      <c r="F22" s="94"/>
    </row>
    <row r="23" spans="1:6" s="1" customFormat="1" ht="14.25" customHeight="1" x14ac:dyDescent="0.35">
      <c r="A23" s="93"/>
      <c r="B23" s="83"/>
      <c r="C23" s="71"/>
      <c r="D23" s="74"/>
      <c r="E23" s="75"/>
      <c r="F23" s="94"/>
    </row>
    <row r="24" spans="1:6" s="1" customFormat="1" ht="13" x14ac:dyDescent="0.35">
      <c r="A24" s="168">
        <v>7</v>
      </c>
      <c r="B24" s="72" t="s">
        <v>138</v>
      </c>
      <c r="C24" s="73"/>
      <c r="D24" s="74"/>
      <c r="E24" s="75"/>
      <c r="F24" s="94"/>
    </row>
    <row r="25" spans="1:6" s="8" customFormat="1" ht="12.5" x14ac:dyDescent="0.35">
      <c r="A25" s="96">
        <v>7.1</v>
      </c>
      <c r="B25" s="79" t="s">
        <v>307</v>
      </c>
      <c r="C25" s="73" t="s">
        <v>308</v>
      </c>
      <c r="D25" s="84">
        <v>30</v>
      </c>
      <c r="E25" s="85"/>
      <c r="F25" s="97"/>
    </row>
    <row r="26" spans="1:6" s="8" customFormat="1" ht="37.5" x14ac:dyDescent="0.35">
      <c r="A26" s="96">
        <v>7.2</v>
      </c>
      <c r="B26" s="199" t="s">
        <v>317</v>
      </c>
      <c r="C26" s="73" t="s">
        <v>308</v>
      </c>
      <c r="D26" s="84">
        <v>100</v>
      </c>
      <c r="E26" s="85"/>
      <c r="F26" s="94"/>
    </row>
    <row r="27" spans="1:6" s="8" customFormat="1" ht="50" x14ac:dyDescent="0.35">
      <c r="A27" s="96">
        <v>7.3</v>
      </c>
      <c r="B27" s="199" t="s">
        <v>309</v>
      </c>
      <c r="C27" s="73" t="s">
        <v>308</v>
      </c>
      <c r="D27" s="84">
        <v>100</v>
      </c>
      <c r="E27" s="85"/>
      <c r="F27" s="94"/>
    </row>
    <row r="28" spans="1:6" s="8" customFormat="1" ht="12.5" x14ac:dyDescent="0.35">
      <c r="A28" s="96"/>
      <c r="B28" s="87"/>
      <c r="C28" s="86"/>
      <c r="D28" s="84"/>
      <c r="E28" s="85"/>
      <c r="F28" s="97"/>
    </row>
    <row r="29" spans="1:6" x14ac:dyDescent="0.35">
      <c r="A29" s="92"/>
      <c r="B29" s="68" t="s">
        <v>31</v>
      </c>
      <c r="C29" s="69"/>
      <c r="D29" s="99"/>
      <c r="E29" s="100"/>
      <c r="F29" s="102"/>
    </row>
    <row r="30" spans="1:6" x14ac:dyDescent="0.35">
      <c r="A30" s="98">
        <v>9</v>
      </c>
      <c r="B30" s="89" t="s">
        <v>32</v>
      </c>
      <c r="C30" s="69" t="s">
        <v>20</v>
      </c>
      <c r="D30" s="99">
        <v>300</v>
      </c>
      <c r="E30" s="100"/>
      <c r="F30" s="94"/>
    </row>
    <row r="31" spans="1:6" x14ac:dyDescent="0.35">
      <c r="A31" s="92"/>
      <c r="B31" s="90"/>
      <c r="C31" s="69"/>
      <c r="D31" s="99"/>
      <c r="E31" s="100"/>
      <c r="F31" s="102"/>
    </row>
    <row r="32" spans="1:6" x14ac:dyDescent="0.35">
      <c r="A32" s="92"/>
      <c r="B32" s="68" t="s">
        <v>128</v>
      </c>
      <c r="C32" s="69"/>
      <c r="D32" s="99"/>
      <c r="E32" s="100"/>
      <c r="F32" s="102"/>
    </row>
    <row r="33" spans="1:7" ht="26" x14ac:dyDescent="0.35">
      <c r="A33" s="92"/>
      <c r="B33" s="225" t="s">
        <v>129</v>
      </c>
      <c r="C33" s="69"/>
      <c r="D33" s="99"/>
      <c r="E33" s="100"/>
      <c r="F33" s="102"/>
    </row>
    <row r="34" spans="1:7" ht="14.5" thickBot="1" x14ac:dyDescent="0.4">
      <c r="A34" s="92">
        <v>10</v>
      </c>
      <c r="B34" s="89" t="s">
        <v>130</v>
      </c>
      <c r="C34" s="69" t="s">
        <v>15</v>
      </c>
      <c r="D34" s="99">
        <v>1</v>
      </c>
      <c r="E34" s="100"/>
      <c r="F34" s="94"/>
    </row>
    <row r="35" spans="1:7" s="377" customFormat="1" ht="27" customHeight="1" thickBot="1" x14ac:dyDescent="0.4">
      <c r="A35" s="439" t="s">
        <v>29</v>
      </c>
      <c r="B35" s="440"/>
      <c r="C35" s="440"/>
      <c r="D35" s="440"/>
      <c r="E35" s="440"/>
      <c r="F35" s="376"/>
    </row>
    <row r="36" spans="1:7" s="108" customFormat="1" ht="34" customHeight="1" thickBot="1" x14ac:dyDescent="0.4">
      <c r="A36" s="105" t="s">
        <v>70</v>
      </c>
      <c r="B36" s="105"/>
      <c r="C36" s="433" t="s">
        <v>71</v>
      </c>
      <c r="D36" s="433"/>
      <c r="E36" s="433"/>
      <c r="F36" s="106"/>
      <c r="G36" s="107"/>
    </row>
    <row r="37" spans="1:7" s="108" customFormat="1" ht="34" customHeight="1" thickBot="1" x14ac:dyDescent="0.4">
      <c r="A37" s="105" t="s">
        <v>111</v>
      </c>
      <c r="B37" s="105"/>
      <c r="C37" s="433" t="s">
        <v>74</v>
      </c>
      <c r="D37" s="433"/>
      <c r="E37" s="433"/>
      <c r="F37" s="106"/>
      <c r="G37" s="107"/>
    </row>
    <row r="38" spans="1:7" s="108" customFormat="1" ht="34" customHeight="1" thickBot="1" x14ac:dyDescent="0.4">
      <c r="A38" s="105" t="s">
        <v>75</v>
      </c>
      <c r="B38" s="105"/>
      <c r="C38" s="433" t="s">
        <v>74</v>
      </c>
      <c r="D38" s="433"/>
      <c r="E38" s="433"/>
      <c r="F38" s="106"/>
      <c r="G38" s="107"/>
    </row>
    <row r="39" spans="1:7" s="108" customFormat="1" ht="34" customHeight="1" thickBot="1" x14ac:dyDescent="0.4">
      <c r="A39" s="105" t="s">
        <v>72</v>
      </c>
      <c r="B39" s="105"/>
      <c r="C39" s="433" t="s">
        <v>74</v>
      </c>
      <c r="D39" s="433"/>
      <c r="E39" s="433"/>
      <c r="F39" s="106"/>
      <c r="G39" s="107"/>
    </row>
    <row r="40" spans="1:7" ht="34" customHeight="1" x14ac:dyDescent="0.35">
      <c r="E40" s="62"/>
    </row>
    <row r="41" spans="1:7" ht="34" customHeight="1" x14ac:dyDescent="0.35"/>
  </sheetData>
  <mergeCells count="7">
    <mergeCell ref="C37:E37"/>
    <mergeCell ref="C38:E38"/>
    <mergeCell ref="C39:E39"/>
    <mergeCell ref="A35:E35"/>
    <mergeCell ref="A1:D1"/>
    <mergeCell ref="E1:F1"/>
    <mergeCell ref="C36:E36"/>
  </mergeCells>
  <pageMargins left="0.25" right="0.25" top="0.75" bottom="0.75" header="0.3" footer="0.3"/>
  <pageSetup paperSize="9" scale="85" fitToHeight="0" orientation="portrait" r:id="rId1"/>
  <rowBreaks count="1" manualBreakCount="1">
    <brk id="23"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G47"/>
  <sheetViews>
    <sheetView showGridLines="0" tabSelected="1" view="pageBreakPreview" zoomScale="90" zoomScaleNormal="100" zoomScaleSheetLayoutView="90" workbookViewId="0">
      <selection activeCell="I25" sqref="I25"/>
    </sheetView>
  </sheetViews>
  <sheetFormatPr defaultRowHeight="14.5" x14ac:dyDescent="0.35"/>
  <cols>
    <col min="1" max="2" width="6.81640625" style="117" customWidth="1"/>
    <col min="3" max="3" width="47.54296875" style="117" customWidth="1"/>
    <col min="4" max="4" width="9.1796875" style="121"/>
    <col min="5" max="5" width="9.1796875" style="133"/>
    <col min="6" max="6" width="16" style="134" customWidth="1"/>
    <col min="7" max="7" width="17" style="134" customWidth="1"/>
    <col min="8" max="16384" width="8.7265625" style="117"/>
  </cols>
  <sheetData>
    <row r="1" spans="1:7" s="384" customFormat="1" ht="38.5" customHeight="1" x14ac:dyDescent="0.35">
      <c r="A1" s="443" t="s">
        <v>162</v>
      </c>
      <c r="B1" s="444"/>
      <c r="C1" s="444"/>
      <c r="D1" s="444"/>
      <c r="E1" s="445"/>
      <c r="F1" s="446" t="s">
        <v>61</v>
      </c>
      <c r="G1" s="447"/>
    </row>
    <row r="2" spans="1:7" s="384" customFormat="1" ht="30.75" customHeight="1" x14ac:dyDescent="0.35">
      <c r="A2" s="385" t="s">
        <v>0</v>
      </c>
      <c r="B2" s="386" t="s">
        <v>77</v>
      </c>
      <c r="C2" s="386" t="s">
        <v>1</v>
      </c>
      <c r="D2" s="375" t="s">
        <v>2</v>
      </c>
      <c r="E2" s="387" t="s">
        <v>3</v>
      </c>
      <c r="F2" s="388" t="s">
        <v>36</v>
      </c>
      <c r="G2" s="380" t="s">
        <v>4</v>
      </c>
    </row>
    <row r="3" spans="1:7" s="121" customFormat="1" ht="91" x14ac:dyDescent="0.3">
      <c r="A3" s="98"/>
      <c r="B3" s="115"/>
      <c r="C3" s="136" t="s">
        <v>301</v>
      </c>
      <c r="D3" s="88"/>
      <c r="E3" s="119"/>
      <c r="F3" s="120"/>
      <c r="G3" s="101"/>
    </row>
    <row r="4" spans="1:7" s="121" customFormat="1" ht="13" x14ac:dyDescent="0.3">
      <c r="A4" s="98"/>
      <c r="B4" s="115"/>
      <c r="C4" s="118" t="s">
        <v>76</v>
      </c>
      <c r="D4" s="88"/>
      <c r="E4" s="119"/>
      <c r="F4" s="120"/>
      <c r="G4" s="101"/>
    </row>
    <row r="5" spans="1:7" s="121" customFormat="1" ht="13" x14ac:dyDescent="0.3">
      <c r="A5" s="98"/>
      <c r="B5" s="115"/>
      <c r="C5" s="418" t="s">
        <v>344</v>
      </c>
      <c r="D5" s="88"/>
      <c r="E5" s="119"/>
      <c r="F5" s="120"/>
      <c r="G5" s="101"/>
    </row>
    <row r="6" spans="1:7" s="121" customFormat="1" ht="13" x14ac:dyDescent="0.3">
      <c r="A6" s="98"/>
      <c r="B6" s="115"/>
      <c r="C6" s="118"/>
      <c r="D6" s="88"/>
      <c r="E6" s="119"/>
      <c r="F6" s="120"/>
      <c r="G6" s="101"/>
    </row>
    <row r="7" spans="1:7" s="121" customFormat="1" ht="13" x14ac:dyDescent="0.3">
      <c r="A7" s="98">
        <v>1</v>
      </c>
      <c r="B7" s="115"/>
      <c r="C7" s="416" t="s">
        <v>343</v>
      </c>
      <c r="D7" s="88"/>
      <c r="E7" s="119"/>
      <c r="F7" s="120"/>
      <c r="G7" s="101"/>
    </row>
    <row r="8" spans="1:7" s="121" customFormat="1" ht="13" x14ac:dyDescent="0.3">
      <c r="A8" s="98">
        <v>1.1000000000000001</v>
      </c>
      <c r="B8" s="115"/>
      <c r="C8" s="122" t="s">
        <v>324</v>
      </c>
      <c r="D8" s="63" t="s">
        <v>19</v>
      </c>
      <c r="E8" s="119">
        <v>2.12</v>
      </c>
      <c r="F8" s="120"/>
      <c r="G8" s="101"/>
    </row>
    <row r="9" spans="1:7" s="121" customFormat="1" ht="13" x14ac:dyDescent="0.3">
      <c r="A9" s="98">
        <v>1.2</v>
      </c>
      <c r="B9" s="115"/>
      <c r="C9" s="122" t="s">
        <v>110</v>
      </c>
      <c r="D9" s="63" t="s">
        <v>19</v>
      </c>
      <c r="E9" s="119">
        <v>2.12</v>
      </c>
      <c r="F9" s="120"/>
      <c r="G9" s="101"/>
    </row>
    <row r="10" spans="1:7" s="121" customFormat="1" ht="13" x14ac:dyDescent="0.3">
      <c r="A10" s="294">
        <v>1.3</v>
      </c>
      <c r="B10" s="295"/>
      <c r="C10" s="296" t="s">
        <v>332</v>
      </c>
      <c r="D10" s="297" t="s">
        <v>19</v>
      </c>
      <c r="E10" s="119">
        <v>2.12</v>
      </c>
      <c r="F10" s="299"/>
      <c r="G10" s="300"/>
    </row>
    <row r="11" spans="1:7" s="121" customFormat="1" ht="13" x14ac:dyDescent="0.3">
      <c r="A11" s="98"/>
      <c r="B11" s="115"/>
      <c r="C11" s="122"/>
      <c r="D11" s="63"/>
      <c r="E11" s="119"/>
      <c r="F11" s="120"/>
      <c r="G11" s="101"/>
    </row>
    <row r="12" spans="1:7" s="121" customFormat="1" ht="13" x14ac:dyDescent="0.3">
      <c r="A12" s="98">
        <v>2</v>
      </c>
      <c r="B12" s="115"/>
      <c r="C12" s="416" t="s">
        <v>338</v>
      </c>
      <c r="D12" s="63"/>
      <c r="E12" s="119"/>
      <c r="F12" s="120"/>
      <c r="G12" s="101"/>
    </row>
    <row r="13" spans="1:7" s="121" customFormat="1" ht="13" x14ac:dyDescent="0.3">
      <c r="A13" s="294">
        <v>2.1</v>
      </c>
      <c r="B13" s="295"/>
      <c r="C13" s="296" t="s">
        <v>324</v>
      </c>
      <c r="D13" s="297" t="s">
        <v>19</v>
      </c>
      <c r="E13" s="298">
        <v>43</v>
      </c>
      <c r="F13" s="299"/>
      <c r="G13" s="300"/>
    </row>
    <row r="14" spans="1:7" s="121" customFormat="1" ht="13" x14ac:dyDescent="0.3">
      <c r="A14" s="98">
        <v>2.2000000000000002</v>
      </c>
      <c r="B14" s="115"/>
      <c r="C14" s="122" t="s">
        <v>327</v>
      </c>
      <c r="D14" s="63" t="s">
        <v>20</v>
      </c>
      <c r="E14" s="119">
        <v>144</v>
      </c>
      <c r="F14" s="120"/>
      <c r="G14" s="101"/>
    </row>
    <row r="15" spans="1:7" s="121" customFormat="1" ht="13" x14ac:dyDescent="0.3">
      <c r="A15" s="98">
        <v>2.2999999999999998</v>
      </c>
      <c r="B15" s="115"/>
      <c r="C15" s="122" t="s">
        <v>345</v>
      </c>
      <c r="D15" s="63" t="s">
        <v>19</v>
      </c>
      <c r="E15" s="119">
        <v>21</v>
      </c>
      <c r="F15" s="120"/>
      <c r="G15" s="101"/>
    </row>
    <row r="16" spans="1:7" s="121" customFormat="1" ht="25" x14ac:dyDescent="0.3">
      <c r="A16" s="98">
        <v>2.4</v>
      </c>
      <c r="B16" s="115"/>
      <c r="C16" s="122" t="s">
        <v>325</v>
      </c>
      <c r="D16" s="88" t="s">
        <v>9</v>
      </c>
      <c r="E16" s="119">
        <v>28</v>
      </c>
      <c r="F16" s="120"/>
      <c r="G16" s="101"/>
    </row>
    <row r="17" spans="1:7" s="121" customFormat="1" ht="13" x14ac:dyDescent="0.3">
      <c r="A17" s="98">
        <v>2.5</v>
      </c>
      <c r="B17" s="115"/>
      <c r="C17" s="122" t="s">
        <v>326</v>
      </c>
      <c r="D17" s="63" t="s">
        <v>20</v>
      </c>
      <c r="E17" s="119">
        <v>144</v>
      </c>
      <c r="F17" s="120"/>
      <c r="G17" s="101"/>
    </row>
    <row r="18" spans="1:7" s="121" customFormat="1" ht="13" x14ac:dyDescent="0.3">
      <c r="A18" s="294"/>
      <c r="B18" s="295"/>
      <c r="C18" s="296"/>
      <c r="D18" s="297"/>
      <c r="E18" s="298"/>
      <c r="F18" s="299"/>
      <c r="G18" s="300"/>
    </row>
    <row r="19" spans="1:7" s="121" customFormat="1" ht="13" x14ac:dyDescent="0.3">
      <c r="A19" s="98">
        <v>3</v>
      </c>
      <c r="B19" s="115"/>
      <c r="C19" s="416" t="s">
        <v>339</v>
      </c>
      <c r="D19" s="63"/>
      <c r="E19" s="119"/>
      <c r="F19" s="120"/>
      <c r="G19" s="101"/>
    </row>
    <row r="20" spans="1:7" s="121" customFormat="1" ht="25" x14ac:dyDescent="0.3">
      <c r="A20" s="98">
        <v>3.1</v>
      </c>
      <c r="B20" s="115"/>
      <c r="C20" s="122" t="s">
        <v>328</v>
      </c>
      <c r="D20" s="63" t="s">
        <v>19</v>
      </c>
      <c r="E20" s="119">
        <v>16</v>
      </c>
      <c r="F20" s="120"/>
      <c r="G20" s="101"/>
    </row>
    <row r="21" spans="1:7" s="121" customFormat="1" ht="13" x14ac:dyDescent="0.3">
      <c r="A21" s="98">
        <v>3.2</v>
      </c>
      <c r="B21" s="115"/>
      <c r="C21" s="122" t="s">
        <v>331</v>
      </c>
      <c r="D21" s="63" t="s">
        <v>19</v>
      </c>
      <c r="E21" s="119">
        <v>16</v>
      </c>
      <c r="F21" s="120"/>
      <c r="G21" s="101"/>
    </row>
    <row r="22" spans="1:7" s="121" customFormat="1" ht="13" x14ac:dyDescent="0.3">
      <c r="A22" s="294">
        <v>3.3</v>
      </c>
      <c r="B22" s="295"/>
      <c r="C22" s="296" t="s">
        <v>327</v>
      </c>
      <c r="D22" s="297" t="s">
        <v>20</v>
      </c>
      <c r="E22" s="298">
        <v>54</v>
      </c>
      <c r="F22" s="299"/>
      <c r="G22" s="300"/>
    </row>
    <row r="23" spans="1:7" s="121" customFormat="1" ht="13" x14ac:dyDescent="0.3">
      <c r="A23" s="98">
        <v>3.4</v>
      </c>
      <c r="B23" s="115"/>
      <c r="C23" s="122" t="s">
        <v>329</v>
      </c>
      <c r="D23" s="63" t="s">
        <v>19</v>
      </c>
      <c r="E23" s="119">
        <v>6</v>
      </c>
      <c r="F23" s="120"/>
      <c r="G23" s="101"/>
    </row>
    <row r="24" spans="1:7" s="121" customFormat="1" ht="13" x14ac:dyDescent="0.3">
      <c r="A24" s="98">
        <v>3.5</v>
      </c>
      <c r="B24" s="115"/>
      <c r="C24" s="122" t="s">
        <v>330</v>
      </c>
      <c r="D24" s="88" t="s">
        <v>9</v>
      </c>
      <c r="E24" s="119">
        <v>18</v>
      </c>
      <c r="F24" s="120"/>
      <c r="G24" s="101"/>
    </row>
    <row r="25" spans="1:7" s="121" customFormat="1" ht="13" x14ac:dyDescent="0.3">
      <c r="A25" s="294"/>
      <c r="B25" s="295"/>
      <c r="C25" s="296"/>
      <c r="D25" s="297"/>
      <c r="E25" s="298"/>
      <c r="F25" s="299"/>
      <c r="G25" s="300"/>
    </row>
    <row r="26" spans="1:7" s="121" customFormat="1" ht="13" x14ac:dyDescent="0.3">
      <c r="A26" s="98">
        <v>4</v>
      </c>
      <c r="B26" s="115"/>
      <c r="C26" s="416" t="s">
        <v>333</v>
      </c>
      <c r="D26" s="63"/>
      <c r="E26" s="119"/>
      <c r="F26" s="120"/>
      <c r="G26" s="101"/>
    </row>
    <row r="27" spans="1:7" s="121" customFormat="1" ht="25" x14ac:dyDescent="0.3">
      <c r="A27" s="98">
        <v>4.0999999999999996</v>
      </c>
      <c r="B27" s="115"/>
      <c r="C27" s="122" t="s">
        <v>334</v>
      </c>
      <c r="D27" s="88" t="s">
        <v>8</v>
      </c>
      <c r="E27" s="119">
        <v>1</v>
      </c>
      <c r="F27" s="120"/>
      <c r="G27" s="101"/>
    </row>
    <row r="28" spans="1:7" s="121" customFormat="1" ht="13" x14ac:dyDescent="0.3">
      <c r="A28" s="294"/>
      <c r="B28" s="295"/>
      <c r="C28" s="296"/>
      <c r="D28" s="297"/>
      <c r="E28" s="298"/>
      <c r="F28" s="299"/>
      <c r="G28" s="300"/>
    </row>
    <row r="29" spans="1:7" s="121" customFormat="1" ht="13" x14ac:dyDescent="0.3">
      <c r="A29" s="98">
        <v>5</v>
      </c>
      <c r="B29" s="115"/>
      <c r="C29" s="416" t="s">
        <v>341</v>
      </c>
      <c r="D29" s="63"/>
      <c r="E29" s="119"/>
      <c r="F29" s="120"/>
      <c r="G29" s="101"/>
    </row>
    <row r="30" spans="1:7" s="121" customFormat="1" ht="13" x14ac:dyDescent="0.3">
      <c r="A30" s="98">
        <v>5.0999999999999996</v>
      </c>
      <c r="B30" s="115"/>
      <c r="C30" s="122" t="s">
        <v>324</v>
      </c>
      <c r="D30" s="63" t="s">
        <v>19</v>
      </c>
      <c r="E30" s="119">
        <v>0.7</v>
      </c>
      <c r="F30" s="120"/>
      <c r="G30" s="101"/>
    </row>
    <row r="31" spans="1:7" s="121" customFormat="1" ht="13" x14ac:dyDescent="0.3">
      <c r="A31" s="294">
        <v>5.2</v>
      </c>
      <c r="B31" s="295"/>
      <c r="C31" s="296" t="s">
        <v>335</v>
      </c>
      <c r="D31" s="297" t="s">
        <v>19</v>
      </c>
      <c r="E31" s="298">
        <v>1</v>
      </c>
      <c r="F31" s="299"/>
      <c r="G31" s="300"/>
    </row>
    <row r="32" spans="1:7" s="121" customFormat="1" ht="13" x14ac:dyDescent="0.3">
      <c r="A32" s="98">
        <v>5.3</v>
      </c>
      <c r="B32" s="115"/>
      <c r="C32" s="122" t="s">
        <v>336</v>
      </c>
      <c r="D32" s="63" t="s">
        <v>20</v>
      </c>
      <c r="E32" s="119">
        <v>3.35</v>
      </c>
      <c r="F32" s="120"/>
      <c r="G32" s="101"/>
    </row>
    <row r="33" spans="1:7" s="121" customFormat="1" ht="13" x14ac:dyDescent="0.3">
      <c r="A33" s="98"/>
      <c r="B33" s="115"/>
      <c r="C33" s="122"/>
      <c r="D33" s="63"/>
      <c r="E33" s="119"/>
      <c r="F33" s="120"/>
      <c r="G33" s="101"/>
    </row>
    <row r="34" spans="1:7" s="121" customFormat="1" ht="13" x14ac:dyDescent="0.3">
      <c r="A34" s="294">
        <v>6</v>
      </c>
      <c r="B34" s="295"/>
      <c r="C34" s="417" t="s">
        <v>340</v>
      </c>
      <c r="D34" s="297"/>
      <c r="E34" s="298"/>
      <c r="F34" s="299"/>
      <c r="G34" s="300"/>
    </row>
    <row r="35" spans="1:7" s="121" customFormat="1" ht="13" x14ac:dyDescent="0.3">
      <c r="A35" s="98">
        <v>6.1</v>
      </c>
      <c r="B35" s="115"/>
      <c r="C35" s="122" t="s">
        <v>324</v>
      </c>
      <c r="D35" s="63" t="s">
        <v>19</v>
      </c>
      <c r="E35" s="119">
        <v>4</v>
      </c>
      <c r="F35" s="120"/>
      <c r="G35" s="101"/>
    </row>
    <row r="36" spans="1:7" s="121" customFormat="1" ht="13" x14ac:dyDescent="0.3">
      <c r="A36" s="98">
        <v>6.2</v>
      </c>
      <c r="B36" s="115"/>
      <c r="C36" s="122" t="s">
        <v>337</v>
      </c>
      <c r="D36" s="63" t="s">
        <v>19</v>
      </c>
      <c r="E36" s="119">
        <v>4</v>
      </c>
      <c r="F36" s="120"/>
      <c r="G36" s="101"/>
    </row>
    <row r="37" spans="1:7" s="121" customFormat="1" ht="13" x14ac:dyDescent="0.3">
      <c r="A37" s="98"/>
      <c r="B37" s="115"/>
      <c r="C37" s="122"/>
      <c r="D37" s="63"/>
      <c r="E37" s="119"/>
      <c r="F37" s="120"/>
      <c r="G37" s="101"/>
    </row>
    <row r="38" spans="1:7" s="121" customFormat="1" ht="13.5" thickBot="1" x14ac:dyDescent="0.35">
      <c r="A38" s="294"/>
      <c r="B38" s="295"/>
      <c r="C38" s="296"/>
      <c r="D38" s="297"/>
      <c r="E38" s="298"/>
      <c r="F38" s="299"/>
      <c r="G38" s="300"/>
    </row>
    <row r="39" spans="1:7" s="384" customFormat="1" ht="33" customHeight="1" thickBot="1" x14ac:dyDescent="0.4">
      <c r="A39" s="448" t="s">
        <v>29</v>
      </c>
      <c r="B39" s="449"/>
      <c r="C39" s="449"/>
      <c r="D39" s="449"/>
      <c r="E39" s="449"/>
      <c r="F39" s="449"/>
      <c r="G39" s="389"/>
    </row>
    <row r="40" spans="1:7" s="126" customFormat="1" ht="34" customHeight="1" thickBot="1" x14ac:dyDescent="0.4">
      <c r="A40" s="105" t="s">
        <v>70</v>
      </c>
      <c r="B40" s="123"/>
      <c r="C40" s="123"/>
      <c r="D40" s="123" t="s">
        <v>71</v>
      </c>
      <c r="E40" s="123"/>
      <c r="F40" s="124"/>
      <c r="G40" s="125"/>
    </row>
    <row r="41" spans="1:7" s="126" customFormat="1" ht="34" customHeight="1" thickBot="1" x14ac:dyDescent="0.4">
      <c r="A41" s="105" t="s">
        <v>111</v>
      </c>
      <c r="B41" s="123"/>
      <c r="C41" s="127"/>
      <c r="D41" s="127" t="s">
        <v>74</v>
      </c>
      <c r="E41" s="127"/>
      <c r="F41" s="124"/>
      <c r="G41" s="125"/>
    </row>
    <row r="42" spans="1:7" s="126" customFormat="1" ht="34" customHeight="1" thickBot="1" x14ac:dyDescent="0.4">
      <c r="A42" s="105" t="s">
        <v>75</v>
      </c>
      <c r="B42" s="123"/>
      <c r="C42" s="127"/>
      <c r="D42" s="127" t="s">
        <v>74</v>
      </c>
      <c r="E42" s="127"/>
      <c r="F42" s="124"/>
      <c r="G42" s="125"/>
    </row>
    <row r="43" spans="1:7" s="126" customFormat="1" ht="34" customHeight="1" thickBot="1" x14ac:dyDescent="0.4">
      <c r="A43" s="105" t="s">
        <v>72</v>
      </c>
      <c r="B43" s="123"/>
      <c r="C43" s="127"/>
      <c r="D43" s="127" t="s">
        <v>74</v>
      </c>
      <c r="E43" s="127"/>
      <c r="F43" s="124"/>
      <c r="G43" s="125"/>
    </row>
    <row r="44" spans="1:7" s="128" customFormat="1" ht="34" customHeight="1" x14ac:dyDescent="0.35">
      <c r="C44" s="8"/>
      <c r="D44" s="129"/>
      <c r="E44" s="130"/>
      <c r="F44" s="131"/>
      <c r="G44" s="132"/>
    </row>
    <row r="45" spans="1:7" s="128" customFormat="1" ht="34" customHeight="1" x14ac:dyDescent="0.35">
      <c r="C45" s="8"/>
      <c r="D45" s="129"/>
      <c r="E45" s="131"/>
      <c r="F45" s="131"/>
      <c r="G45" s="132"/>
    </row>
    <row r="46" spans="1:7" s="128" customFormat="1" ht="14" x14ac:dyDescent="0.35">
      <c r="C46" s="8"/>
      <c r="D46" s="129"/>
      <c r="E46" s="131"/>
      <c r="F46" s="131"/>
      <c r="G46" s="132"/>
    </row>
    <row r="47" spans="1:7" s="128" customFormat="1" ht="14" x14ac:dyDescent="0.35">
      <c r="C47" s="8"/>
      <c r="D47" s="129"/>
      <c r="E47" s="131"/>
      <c r="F47" s="131"/>
      <c r="G47" s="132"/>
    </row>
  </sheetData>
  <mergeCells count="3">
    <mergeCell ref="A1:E1"/>
    <mergeCell ref="F1:G1"/>
    <mergeCell ref="A39:F39"/>
  </mergeCells>
  <pageMargins left="0.25" right="0.25" top="0.75" bottom="0.75" header="0.3" footer="0.3"/>
  <pageSetup paperSize="9" scale="8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G74"/>
  <sheetViews>
    <sheetView showGridLines="0" tabSelected="1" view="pageBreakPreview" zoomScale="90" zoomScaleNormal="100" zoomScaleSheetLayoutView="90" workbookViewId="0">
      <pane ySplit="2" topLeftCell="A3" activePane="bottomLeft" state="frozen"/>
      <selection activeCell="I25" sqref="I25"/>
      <selection pane="bottomLeft" activeCell="I25" sqref="I25"/>
    </sheetView>
  </sheetViews>
  <sheetFormatPr defaultRowHeight="14" x14ac:dyDescent="0.35"/>
  <cols>
    <col min="1" max="1" width="6.81640625" style="58" customWidth="1"/>
    <col min="2" max="2" width="58.1796875" style="11" customWidth="1"/>
    <col min="3" max="3" width="8.81640625" style="58"/>
    <col min="4" max="4" width="8.81640625" style="103"/>
    <col min="5" max="5" width="16" style="150" customWidth="1"/>
    <col min="6" max="6" width="17" style="149" customWidth="1"/>
    <col min="7" max="7" width="42.90625" style="281" customWidth="1"/>
    <col min="8" max="16384" width="8.7265625" style="12"/>
  </cols>
  <sheetData>
    <row r="1" spans="1:7" s="382" customFormat="1" ht="35" customHeight="1" x14ac:dyDescent="0.35">
      <c r="A1" s="441" t="s">
        <v>163</v>
      </c>
      <c r="B1" s="442"/>
      <c r="C1" s="442"/>
      <c r="D1" s="442"/>
      <c r="E1" s="451" t="s">
        <v>61</v>
      </c>
      <c r="F1" s="452"/>
      <c r="G1" s="381"/>
    </row>
    <row r="2" spans="1:7" s="382" customFormat="1" ht="30.75" customHeight="1" x14ac:dyDescent="0.35">
      <c r="A2" s="357" t="s">
        <v>0</v>
      </c>
      <c r="B2" s="375" t="s">
        <v>1</v>
      </c>
      <c r="C2" s="358" t="s">
        <v>2</v>
      </c>
      <c r="D2" s="371" t="s">
        <v>3</v>
      </c>
      <c r="E2" s="383" t="s">
        <v>36</v>
      </c>
      <c r="F2" s="361" t="s">
        <v>4</v>
      </c>
      <c r="G2" s="381"/>
    </row>
    <row r="3" spans="1:7" s="58" customFormat="1" ht="21" customHeight="1" x14ac:dyDescent="0.35">
      <c r="A3" s="98"/>
      <c r="B3" s="118" t="s">
        <v>10</v>
      </c>
      <c r="C3" s="65"/>
      <c r="D3" s="99"/>
      <c r="E3" s="100"/>
      <c r="F3" s="101"/>
      <c r="G3" s="282"/>
    </row>
    <row r="4" spans="1:7" s="58" customFormat="1" ht="67.5" customHeight="1" x14ac:dyDescent="0.35">
      <c r="A4" s="98"/>
      <c r="B4" s="136" t="s">
        <v>301</v>
      </c>
      <c r="C4" s="65"/>
      <c r="D4" s="99"/>
      <c r="E4" s="100"/>
      <c r="F4" s="101"/>
      <c r="G4" s="282"/>
    </row>
    <row r="5" spans="1:7" s="137" customFormat="1" ht="17" customHeight="1" x14ac:dyDescent="0.35">
      <c r="A5" s="173">
        <v>1</v>
      </c>
      <c r="B5" s="118" t="s">
        <v>43</v>
      </c>
      <c r="C5" s="65"/>
      <c r="D5" s="66"/>
      <c r="E5" s="67"/>
      <c r="F5" s="91"/>
      <c r="G5" s="283"/>
    </row>
    <row r="6" spans="1:7" s="58" customFormat="1" ht="13" x14ac:dyDescent="0.35">
      <c r="A6" s="98"/>
      <c r="B6" s="118"/>
      <c r="C6" s="65"/>
      <c r="D6" s="99"/>
      <c r="E6" s="100"/>
      <c r="F6" s="101"/>
      <c r="G6" s="282"/>
    </row>
    <row r="7" spans="1:7" s="58" customFormat="1" ht="13" x14ac:dyDescent="0.35">
      <c r="A7" s="98"/>
      <c r="B7" s="118" t="s">
        <v>5</v>
      </c>
      <c r="C7" s="65"/>
      <c r="D7" s="99"/>
      <c r="E7" s="100"/>
      <c r="F7" s="101"/>
      <c r="G7" s="282"/>
    </row>
    <row r="8" spans="1:7" s="58" customFormat="1" ht="12.5" x14ac:dyDescent="0.35">
      <c r="A8" s="98" t="s">
        <v>79</v>
      </c>
      <c r="B8" s="122" t="s">
        <v>133</v>
      </c>
      <c r="C8" s="88" t="s">
        <v>19</v>
      </c>
      <c r="D8" s="99">
        <v>16</v>
      </c>
      <c r="E8" s="100"/>
      <c r="F8" s="101"/>
      <c r="G8" s="282"/>
    </row>
    <row r="9" spans="1:7" s="58" customFormat="1" ht="12.5" x14ac:dyDescent="0.35">
      <c r="A9" s="98"/>
      <c r="B9" s="122"/>
      <c r="C9" s="88"/>
      <c r="D9" s="99"/>
      <c r="E9" s="100"/>
      <c r="F9" s="101"/>
      <c r="G9" s="282"/>
    </row>
    <row r="10" spans="1:7" s="172" customFormat="1" ht="13" x14ac:dyDescent="0.35">
      <c r="A10" s="168">
        <v>2</v>
      </c>
      <c r="B10" s="181" t="s">
        <v>13</v>
      </c>
      <c r="C10" s="169"/>
      <c r="D10" s="170"/>
      <c r="E10" s="171"/>
      <c r="F10" s="91"/>
      <c r="G10" s="284"/>
    </row>
    <row r="11" spans="1:7" s="151" customFormat="1" ht="25.5" customHeight="1" x14ac:dyDescent="0.35">
      <c r="A11" s="93"/>
      <c r="B11" s="82" t="s">
        <v>14</v>
      </c>
      <c r="C11" s="152"/>
      <c r="D11" s="153"/>
      <c r="E11" s="76"/>
      <c r="F11" s="101"/>
      <c r="G11" s="285"/>
    </row>
    <row r="12" spans="1:7" s="151" customFormat="1" ht="12.5" x14ac:dyDescent="0.35">
      <c r="A12" s="93" t="s">
        <v>233</v>
      </c>
      <c r="B12" s="82" t="s">
        <v>16</v>
      </c>
      <c r="C12" s="88" t="s">
        <v>20</v>
      </c>
      <c r="D12" s="153">
        <v>95</v>
      </c>
      <c r="E12" s="76"/>
      <c r="F12" s="101"/>
      <c r="G12" s="285"/>
    </row>
    <row r="13" spans="1:7" s="151" customFormat="1" ht="12.5" x14ac:dyDescent="0.35">
      <c r="A13" s="93"/>
      <c r="B13" s="82"/>
      <c r="C13" s="88"/>
      <c r="D13" s="153"/>
      <c r="E13" s="76"/>
      <c r="F13" s="101"/>
      <c r="G13" s="285"/>
    </row>
    <row r="14" spans="1:7" x14ac:dyDescent="0.35">
      <c r="A14" s="98"/>
      <c r="B14" s="118" t="s">
        <v>6</v>
      </c>
      <c r="C14" s="69"/>
      <c r="D14" s="99"/>
      <c r="E14" s="100"/>
      <c r="F14" s="101"/>
    </row>
    <row r="15" spans="1:7" s="108" customFormat="1" x14ac:dyDescent="0.35">
      <c r="A15" s="173">
        <v>3</v>
      </c>
      <c r="B15" s="118" t="s">
        <v>7</v>
      </c>
      <c r="C15" s="65"/>
      <c r="D15" s="66"/>
      <c r="E15" s="67"/>
      <c r="F15" s="91"/>
      <c r="G15" s="286"/>
    </row>
    <row r="16" spans="1:7" x14ac:dyDescent="0.35">
      <c r="A16" s="98" t="s">
        <v>258</v>
      </c>
      <c r="B16" s="122" t="s">
        <v>134</v>
      </c>
      <c r="C16" s="69"/>
      <c r="D16" s="99"/>
      <c r="E16" s="100"/>
      <c r="F16" s="101"/>
    </row>
    <row r="17" spans="1:7" x14ac:dyDescent="0.35">
      <c r="A17" s="98"/>
      <c r="B17" s="122"/>
      <c r="C17" s="69"/>
      <c r="D17" s="99"/>
      <c r="E17" s="100"/>
      <c r="F17" s="101"/>
    </row>
    <row r="18" spans="1:7" ht="20.25" customHeight="1" x14ac:dyDescent="0.35">
      <c r="A18" s="98" t="s">
        <v>259</v>
      </c>
      <c r="B18" s="122" t="s">
        <v>133</v>
      </c>
      <c r="C18" s="69" t="s">
        <v>19</v>
      </c>
      <c r="D18" s="99">
        <v>2.6</v>
      </c>
      <c r="E18" s="100"/>
      <c r="F18" s="101"/>
    </row>
    <row r="19" spans="1:7" x14ac:dyDescent="0.35">
      <c r="A19" s="98"/>
      <c r="B19" s="122"/>
      <c r="C19" s="69"/>
      <c r="D19" s="99"/>
      <c r="E19" s="100"/>
      <c r="F19" s="101"/>
    </row>
    <row r="20" spans="1:7" s="108" customFormat="1" x14ac:dyDescent="0.35">
      <c r="A20" s="173">
        <v>4</v>
      </c>
      <c r="B20" s="118" t="s">
        <v>17</v>
      </c>
      <c r="C20" s="65"/>
      <c r="D20" s="66"/>
      <c r="E20" s="67"/>
      <c r="F20" s="91"/>
      <c r="G20" s="286"/>
    </row>
    <row r="21" spans="1:7" x14ac:dyDescent="0.35">
      <c r="A21" s="98"/>
      <c r="B21" s="118" t="s">
        <v>21</v>
      </c>
      <c r="C21" s="69"/>
      <c r="D21" s="99"/>
      <c r="E21" s="100"/>
      <c r="F21" s="101"/>
    </row>
    <row r="22" spans="1:7" ht="25" x14ac:dyDescent="0.35">
      <c r="A22" s="98" t="s">
        <v>260</v>
      </c>
      <c r="B22" s="122" t="s">
        <v>135</v>
      </c>
      <c r="C22" s="69" t="s">
        <v>8</v>
      </c>
      <c r="D22" s="99">
        <v>4</v>
      </c>
      <c r="E22" s="100"/>
      <c r="F22" s="101"/>
    </row>
    <row r="23" spans="1:7" x14ac:dyDescent="0.35">
      <c r="A23" s="98"/>
      <c r="B23" s="122"/>
      <c r="C23" s="69"/>
      <c r="D23" s="99"/>
      <c r="E23" s="100"/>
      <c r="F23" s="101"/>
    </row>
    <row r="24" spans="1:7" x14ac:dyDescent="0.35">
      <c r="A24" s="98"/>
      <c r="B24" s="118" t="s">
        <v>44</v>
      </c>
      <c r="C24" s="69"/>
      <c r="D24" s="99"/>
      <c r="E24" s="100"/>
      <c r="F24" s="101"/>
    </row>
    <row r="25" spans="1:7" s="4" customFormat="1" x14ac:dyDescent="0.35">
      <c r="A25" s="98" t="s">
        <v>261</v>
      </c>
      <c r="B25" s="122" t="s">
        <v>67</v>
      </c>
      <c r="C25" s="69" t="s">
        <v>8</v>
      </c>
      <c r="D25" s="99">
        <v>2</v>
      </c>
      <c r="E25" s="100"/>
      <c r="F25" s="101"/>
      <c r="G25" s="287"/>
    </row>
    <row r="26" spans="1:7" s="4" customFormat="1" x14ac:dyDescent="0.35">
      <c r="A26" s="98"/>
      <c r="B26" s="122"/>
      <c r="C26" s="69"/>
      <c r="D26" s="99"/>
      <c r="E26" s="100"/>
      <c r="F26" s="101"/>
      <c r="G26" s="287"/>
    </row>
    <row r="27" spans="1:7" x14ac:dyDescent="0.35">
      <c r="A27" s="98"/>
      <c r="B27" s="226" t="s">
        <v>23</v>
      </c>
      <c r="C27" s="69"/>
      <c r="D27" s="99"/>
      <c r="E27" s="100"/>
      <c r="F27" s="101"/>
    </row>
    <row r="28" spans="1:7" s="108" customFormat="1" x14ac:dyDescent="0.35">
      <c r="A28" s="173">
        <v>5</v>
      </c>
      <c r="B28" s="226" t="s">
        <v>24</v>
      </c>
      <c r="C28" s="65"/>
      <c r="D28" s="66"/>
      <c r="E28" s="67"/>
      <c r="F28" s="91"/>
      <c r="G28" s="286"/>
    </row>
    <row r="29" spans="1:7" s="108" customFormat="1" x14ac:dyDescent="0.35">
      <c r="A29" s="173"/>
      <c r="B29" s="226" t="s">
        <v>136</v>
      </c>
      <c r="C29" s="65"/>
      <c r="D29" s="66"/>
      <c r="E29" s="67"/>
      <c r="F29" s="91"/>
      <c r="G29" s="286"/>
    </row>
    <row r="30" spans="1:7" x14ac:dyDescent="0.35">
      <c r="A30" s="98" t="s">
        <v>262</v>
      </c>
      <c r="B30" s="227" t="s">
        <v>264</v>
      </c>
      <c r="C30" s="69" t="s">
        <v>20</v>
      </c>
      <c r="D30" s="99">
        <v>19</v>
      </c>
      <c r="E30" s="100"/>
      <c r="F30" s="101"/>
    </row>
    <row r="31" spans="1:7" x14ac:dyDescent="0.35">
      <c r="A31" s="98"/>
      <c r="B31" s="227"/>
      <c r="C31" s="69"/>
      <c r="D31" s="99"/>
      <c r="E31" s="100"/>
      <c r="F31" s="101"/>
    </row>
    <row r="32" spans="1:7" x14ac:dyDescent="0.35">
      <c r="A32" s="98" t="s">
        <v>263</v>
      </c>
      <c r="B32" s="122" t="s">
        <v>56</v>
      </c>
      <c r="C32" s="69" t="s">
        <v>9</v>
      </c>
      <c r="D32" s="99">
        <v>47</v>
      </c>
      <c r="E32" s="100"/>
      <c r="F32" s="101"/>
    </row>
    <row r="33" spans="1:7" x14ac:dyDescent="0.35">
      <c r="A33" s="98"/>
      <c r="B33" s="227"/>
      <c r="C33" s="69"/>
      <c r="D33" s="99"/>
      <c r="E33" s="100"/>
      <c r="F33" s="101"/>
    </row>
    <row r="34" spans="1:7" s="174" customFormat="1" x14ac:dyDescent="0.35">
      <c r="A34" s="173">
        <v>6</v>
      </c>
      <c r="B34" s="118" t="s">
        <v>25</v>
      </c>
      <c r="C34" s="65"/>
      <c r="D34" s="66"/>
      <c r="E34" s="67"/>
      <c r="F34" s="91"/>
      <c r="G34" s="288"/>
    </row>
    <row r="35" spans="1:7" s="174" customFormat="1" ht="26" x14ac:dyDescent="0.35">
      <c r="A35" s="173"/>
      <c r="B35" s="118" t="s">
        <v>310</v>
      </c>
      <c r="C35" s="65"/>
      <c r="D35" s="66"/>
      <c r="E35" s="67"/>
      <c r="F35" s="91"/>
      <c r="G35" s="288"/>
    </row>
    <row r="36" spans="1:7" s="4" customFormat="1" x14ac:dyDescent="0.35">
      <c r="A36" s="98" t="s">
        <v>265</v>
      </c>
      <c r="B36" s="122" t="s">
        <v>26</v>
      </c>
      <c r="C36" s="69" t="s">
        <v>20</v>
      </c>
      <c r="D36" s="99">
        <v>18</v>
      </c>
      <c r="E36" s="100"/>
      <c r="F36" s="101"/>
      <c r="G36" s="289"/>
    </row>
    <row r="37" spans="1:7" x14ac:dyDescent="0.35">
      <c r="A37" s="98"/>
      <c r="B37" s="122"/>
      <c r="C37" s="69"/>
      <c r="D37" s="99"/>
      <c r="E37" s="100"/>
      <c r="F37" s="101"/>
    </row>
    <row r="38" spans="1:7" s="108" customFormat="1" x14ac:dyDescent="0.35">
      <c r="A38" s="173">
        <v>7</v>
      </c>
      <c r="B38" s="118" t="s">
        <v>53</v>
      </c>
      <c r="C38" s="65"/>
      <c r="D38" s="66"/>
      <c r="E38" s="67"/>
      <c r="F38" s="91"/>
      <c r="G38" s="286"/>
    </row>
    <row r="39" spans="1:7" s="151" customFormat="1" ht="12.5" x14ac:dyDescent="0.35">
      <c r="A39" s="98" t="s">
        <v>266</v>
      </c>
      <c r="B39" s="122" t="s">
        <v>267</v>
      </c>
      <c r="C39" s="69" t="s">
        <v>15</v>
      </c>
      <c r="D39" s="99">
        <v>2</v>
      </c>
      <c r="E39" s="100"/>
      <c r="F39" s="101"/>
      <c r="G39" s="287"/>
    </row>
    <row r="40" spans="1:7" s="151" customFormat="1" ht="12.5" x14ac:dyDescent="0.35">
      <c r="A40" s="98"/>
      <c r="B40" s="122"/>
      <c r="C40" s="69"/>
      <c r="D40" s="99"/>
      <c r="E40" s="100"/>
      <c r="F40" s="102"/>
      <c r="G40" s="287"/>
    </row>
    <row r="41" spans="1:7" s="180" customFormat="1" ht="12.75" customHeight="1" x14ac:dyDescent="0.35">
      <c r="A41" s="175">
        <v>8</v>
      </c>
      <c r="B41" s="156" t="s">
        <v>54</v>
      </c>
      <c r="C41" s="176"/>
      <c r="D41" s="177"/>
      <c r="E41" s="178"/>
      <c r="F41" s="179"/>
      <c r="G41" s="290"/>
    </row>
    <row r="42" spans="1:7" s="180" customFormat="1" ht="12.75" customHeight="1" x14ac:dyDescent="0.35">
      <c r="A42" s="175"/>
      <c r="B42" s="156" t="s">
        <v>55</v>
      </c>
      <c r="C42" s="176"/>
      <c r="D42" s="177"/>
      <c r="E42" s="178"/>
      <c r="F42" s="179"/>
      <c r="G42" s="290"/>
    </row>
    <row r="43" spans="1:7" s="1" customFormat="1" ht="34.5" customHeight="1" x14ac:dyDescent="0.35">
      <c r="A43" s="163" t="s">
        <v>240</v>
      </c>
      <c r="B43" s="159" t="s">
        <v>139</v>
      </c>
      <c r="C43" s="69" t="s">
        <v>20</v>
      </c>
      <c r="D43" s="158">
        <v>63</v>
      </c>
      <c r="E43" s="166"/>
      <c r="F43" s="101"/>
      <c r="G43" s="287"/>
    </row>
    <row r="44" spans="1:7" s="1" customFormat="1" ht="12.5" x14ac:dyDescent="0.35">
      <c r="A44" s="163"/>
      <c r="B44" s="159"/>
      <c r="C44" s="69"/>
      <c r="D44" s="158"/>
      <c r="E44" s="166"/>
      <c r="F44" s="167"/>
      <c r="G44" s="287"/>
    </row>
    <row r="45" spans="1:7" s="1" customFormat="1" ht="13" x14ac:dyDescent="0.35">
      <c r="A45" s="163"/>
      <c r="B45" s="118" t="s">
        <v>51</v>
      </c>
      <c r="C45" s="69"/>
      <c r="D45" s="158"/>
      <c r="E45" s="166"/>
      <c r="F45" s="167"/>
      <c r="G45" s="287"/>
    </row>
    <row r="46" spans="1:7" s="180" customFormat="1" ht="13" x14ac:dyDescent="0.35">
      <c r="A46" s="175">
        <v>9</v>
      </c>
      <c r="B46" s="188" t="s">
        <v>147</v>
      </c>
      <c r="C46" s="65"/>
      <c r="D46" s="177"/>
      <c r="E46" s="178"/>
      <c r="F46" s="179"/>
      <c r="G46" s="291"/>
    </row>
    <row r="47" spans="1:7" s="180" customFormat="1" ht="13" x14ac:dyDescent="0.35">
      <c r="A47" s="175"/>
      <c r="B47" s="181" t="s">
        <v>50</v>
      </c>
      <c r="C47" s="65"/>
      <c r="D47" s="177"/>
      <c r="E47" s="178"/>
      <c r="F47" s="179"/>
      <c r="G47" s="291"/>
    </row>
    <row r="48" spans="1:7" s="1" customFormat="1" ht="13" x14ac:dyDescent="0.35">
      <c r="A48" s="163"/>
      <c r="B48" s="188"/>
      <c r="C48" s="69"/>
      <c r="D48" s="158"/>
      <c r="E48" s="166"/>
      <c r="F48" s="167"/>
      <c r="G48" s="287"/>
    </row>
    <row r="49" spans="1:7" s="1" customFormat="1" ht="25" x14ac:dyDescent="0.35">
      <c r="A49" s="163" t="s">
        <v>243</v>
      </c>
      <c r="B49" s="199" t="s">
        <v>148</v>
      </c>
      <c r="C49" s="69" t="s">
        <v>9</v>
      </c>
      <c r="D49" s="158">
        <v>58</v>
      </c>
      <c r="E49" s="166"/>
      <c r="F49" s="101"/>
      <c r="G49" s="287"/>
    </row>
    <row r="50" spans="1:7" s="1" customFormat="1" ht="12.5" x14ac:dyDescent="0.35">
      <c r="A50" s="163"/>
      <c r="B50" s="199"/>
      <c r="C50" s="69"/>
      <c r="D50" s="158"/>
      <c r="E50" s="166"/>
      <c r="F50" s="167"/>
      <c r="G50" s="287"/>
    </row>
    <row r="51" spans="1:7" s="180" customFormat="1" ht="13" x14ac:dyDescent="0.35">
      <c r="A51" s="175">
        <v>10</v>
      </c>
      <c r="B51" s="188" t="s">
        <v>46</v>
      </c>
      <c r="C51" s="65"/>
      <c r="D51" s="177"/>
      <c r="E51" s="178"/>
      <c r="F51" s="179"/>
      <c r="G51" s="291"/>
    </row>
    <row r="52" spans="1:7" s="180" customFormat="1" ht="13" x14ac:dyDescent="0.35">
      <c r="A52" s="175"/>
      <c r="B52" s="187" t="s">
        <v>47</v>
      </c>
      <c r="C52" s="65"/>
      <c r="D52" s="177"/>
      <c r="E52" s="178"/>
      <c r="F52" s="179"/>
      <c r="G52" s="291"/>
    </row>
    <row r="53" spans="1:7" s="1" customFormat="1" ht="12.5" x14ac:dyDescent="0.35">
      <c r="A53" s="163"/>
      <c r="B53" s="186"/>
      <c r="C53" s="69"/>
      <c r="D53" s="158"/>
      <c r="E53" s="166"/>
      <c r="F53" s="167"/>
      <c r="G53" s="287"/>
    </row>
    <row r="54" spans="1:7" s="1" customFormat="1" ht="37.5" x14ac:dyDescent="0.35">
      <c r="A54" s="163" t="s">
        <v>244</v>
      </c>
      <c r="B54" s="186" t="s">
        <v>270</v>
      </c>
      <c r="C54" s="157" t="s">
        <v>9</v>
      </c>
      <c r="D54" s="158">
        <v>40</v>
      </c>
      <c r="E54" s="166"/>
      <c r="F54" s="101"/>
      <c r="G54" s="287"/>
    </row>
    <row r="55" spans="1:7" s="1" customFormat="1" ht="12.5" x14ac:dyDescent="0.35">
      <c r="A55" s="163"/>
      <c r="B55" s="186"/>
      <c r="C55" s="69"/>
      <c r="D55" s="158"/>
      <c r="E55" s="166"/>
      <c r="F55" s="167"/>
      <c r="G55" s="287"/>
    </row>
    <row r="56" spans="1:7" s="1" customFormat="1" ht="25" x14ac:dyDescent="0.35">
      <c r="A56" s="163" t="s">
        <v>245</v>
      </c>
      <c r="B56" s="186" t="s">
        <v>271</v>
      </c>
      <c r="C56" s="69" t="s">
        <v>8</v>
      </c>
      <c r="D56" s="158">
        <v>2</v>
      </c>
      <c r="E56" s="166"/>
      <c r="F56" s="101"/>
      <c r="G56" s="287"/>
    </row>
    <row r="57" spans="1:7" s="1" customFormat="1" ht="12.5" x14ac:dyDescent="0.35">
      <c r="A57" s="163"/>
      <c r="B57" s="186"/>
      <c r="C57" s="69"/>
      <c r="D57" s="158"/>
      <c r="E57" s="166"/>
      <c r="F57" s="167"/>
      <c r="G57" s="287"/>
    </row>
    <row r="58" spans="1:7" s="1" customFormat="1" ht="13" x14ac:dyDescent="0.35">
      <c r="A58" s="163"/>
      <c r="B58" s="187" t="s">
        <v>34</v>
      </c>
      <c r="C58" s="69"/>
      <c r="D58" s="158"/>
      <c r="E58" s="166"/>
      <c r="F58" s="167"/>
      <c r="G58" s="287"/>
    </row>
    <row r="59" spans="1:7" s="180" customFormat="1" ht="13" x14ac:dyDescent="0.35">
      <c r="A59" s="175">
        <v>11</v>
      </c>
      <c r="B59" s="187" t="s">
        <v>115</v>
      </c>
      <c r="C59" s="65"/>
      <c r="D59" s="177"/>
      <c r="E59" s="178"/>
      <c r="F59" s="179"/>
      <c r="G59" s="291"/>
    </row>
    <row r="60" spans="1:7" s="1" customFormat="1" ht="12.5" x14ac:dyDescent="0.35">
      <c r="A60" s="163"/>
      <c r="B60" s="186"/>
      <c r="C60" s="69"/>
      <c r="D60" s="158"/>
      <c r="E60" s="166"/>
      <c r="F60" s="167"/>
      <c r="G60" s="287"/>
    </row>
    <row r="61" spans="1:7" s="1" customFormat="1" ht="25" x14ac:dyDescent="0.35">
      <c r="A61" s="163" t="s">
        <v>251</v>
      </c>
      <c r="B61" s="186" t="s">
        <v>140</v>
      </c>
      <c r="C61" s="157" t="s">
        <v>48</v>
      </c>
      <c r="D61" s="158">
        <v>20</v>
      </c>
      <c r="E61" s="166"/>
      <c r="F61" s="101"/>
      <c r="G61" s="287"/>
    </row>
    <row r="62" spans="1:7" s="1" customFormat="1" ht="12.5" x14ac:dyDescent="0.35">
      <c r="A62" s="163"/>
      <c r="B62" s="186"/>
      <c r="C62" s="157"/>
      <c r="D62" s="158"/>
      <c r="E62" s="166"/>
      <c r="F62" s="101"/>
      <c r="G62" s="287"/>
    </row>
    <row r="63" spans="1:7" s="1" customFormat="1" ht="26" customHeight="1" x14ac:dyDescent="0.35">
      <c r="A63" s="163" t="s">
        <v>268</v>
      </c>
      <c r="B63" s="186" t="s">
        <v>312</v>
      </c>
      <c r="C63" s="157" t="s">
        <v>48</v>
      </c>
      <c r="D63" s="158">
        <f>D61*50%</f>
        <v>10</v>
      </c>
      <c r="E63" s="166"/>
      <c r="F63" s="101"/>
      <c r="G63" s="287"/>
    </row>
    <row r="64" spans="1:7" s="1" customFormat="1" ht="12.5" x14ac:dyDescent="0.35">
      <c r="A64" s="163"/>
      <c r="B64" s="186"/>
      <c r="C64" s="69"/>
      <c r="D64" s="158"/>
      <c r="E64" s="166"/>
      <c r="F64" s="167"/>
      <c r="G64" s="287"/>
    </row>
    <row r="65" spans="1:7" s="1" customFormat="1" ht="25" x14ac:dyDescent="0.35">
      <c r="A65" s="163" t="s">
        <v>269</v>
      </c>
      <c r="B65" s="186" t="s">
        <v>144</v>
      </c>
      <c r="C65" s="69" t="s">
        <v>9</v>
      </c>
      <c r="D65" s="158">
        <v>40</v>
      </c>
      <c r="E65" s="166"/>
      <c r="F65" s="101"/>
      <c r="G65" s="287"/>
    </row>
    <row r="66" spans="1:7" s="1" customFormat="1" ht="12.5" x14ac:dyDescent="0.35">
      <c r="A66" s="163"/>
      <c r="B66" s="186"/>
      <c r="C66" s="69"/>
      <c r="D66" s="158"/>
      <c r="E66" s="166"/>
      <c r="F66" s="167"/>
      <c r="G66" s="287"/>
    </row>
    <row r="67" spans="1:7" s="1" customFormat="1" ht="25" x14ac:dyDescent="0.35">
      <c r="A67" s="163" t="s">
        <v>311</v>
      </c>
      <c r="B67" s="186" t="s">
        <v>145</v>
      </c>
      <c r="C67" s="69" t="s">
        <v>9</v>
      </c>
      <c r="D67" s="74">
        <v>30</v>
      </c>
      <c r="E67" s="166"/>
      <c r="F67" s="101"/>
      <c r="G67" s="450"/>
    </row>
    <row r="68" spans="1:7" s="1" customFormat="1" ht="13" thickBot="1" x14ac:dyDescent="0.4">
      <c r="A68" s="163"/>
      <c r="B68" s="186"/>
      <c r="C68" s="69"/>
      <c r="D68" s="158"/>
      <c r="E68" s="166"/>
      <c r="F68" s="167"/>
      <c r="G68" s="450"/>
    </row>
    <row r="69" spans="1:7" s="382" customFormat="1" ht="30.5" customHeight="1" thickBot="1" x14ac:dyDescent="0.4">
      <c r="A69" s="448" t="s">
        <v>29</v>
      </c>
      <c r="B69" s="449"/>
      <c r="C69" s="449"/>
      <c r="D69" s="449"/>
      <c r="E69" s="449"/>
      <c r="F69" s="373"/>
      <c r="G69" s="381"/>
    </row>
    <row r="70" spans="1:7" s="126" customFormat="1" ht="34" customHeight="1" thickBot="1" x14ac:dyDescent="0.4">
      <c r="A70" s="105" t="s">
        <v>70</v>
      </c>
      <c r="B70" s="228"/>
      <c r="C70" s="123"/>
      <c r="D70" s="123" t="s">
        <v>71</v>
      </c>
      <c r="E70" s="123"/>
      <c r="F70" s="124"/>
      <c r="G70" s="292"/>
    </row>
    <row r="71" spans="1:7" s="126" customFormat="1" ht="34" customHeight="1" thickBot="1" x14ac:dyDescent="0.4">
      <c r="A71" s="105" t="s">
        <v>111</v>
      </c>
      <c r="B71" s="228"/>
      <c r="C71" s="127"/>
      <c r="D71" s="127" t="s">
        <v>74</v>
      </c>
      <c r="E71" s="127"/>
      <c r="F71" s="124"/>
      <c r="G71" s="292"/>
    </row>
    <row r="72" spans="1:7" s="126" customFormat="1" ht="34" customHeight="1" thickBot="1" x14ac:dyDescent="0.4">
      <c r="A72" s="105" t="s">
        <v>75</v>
      </c>
      <c r="B72" s="228"/>
      <c r="C72" s="127"/>
      <c r="D72" s="127" t="s">
        <v>74</v>
      </c>
      <c r="E72" s="127"/>
      <c r="F72" s="124"/>
      <c r="G72" s="292"/>
    </row>
    <row r="73" spans="1:7" s="126" customFormat="1" ht="34" customHeight="1" thickBot="1" x14ac:dyDescent="0.4">
      <c r="A73" s="105" t="s">
        <v>72</v>
      </c>
      <c r="B73" s="228"/>
      <c r="C73" s="127"/>
      <c r="D73" s="127" t="s">
        <v>74</v>
      </c>
      <c r="E73" s="127"/>
      <c r="F73" s="124"/>
      <c r="G73" s="292"/>
    </row>
    <row r="74" spans="1:7" s="128" customFormat="1" ht="34" customHeight="1" x14ac:dyDescent="0.35">
      <c r="A74" s="8"/>
      <c r="B74" s="11"/>
      <c r="C74" s="8"/>
      <c r="D74" s="129"/>
      <c r="E74" s="130"/>
      <c r="F74" s="131"/>
      <c r="G74" s="293"/>
    </row>
  </sheetData>
  <mergeCells count="4">
    <mergeCell ref="A69:E69"/>
    <mergeCell ref="G67:G68"/>
    <mergeCell ref="A1:D1"/>
    <mergeCell ref="E1:F1"/>
  </mergeCells>
  <pageMargins left="0.25" right="0.25" top="0.75" bottom="0.75" header="0.3" footer="0.3"/>
  <pageSetup paperSize="9" scale="85" fitToHeight="0" orientation="portrait" r:id="rId1"/>
  <rowBreaks count="1" manualBreakCount="1">
    <brk id="44"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G45"/>
  <sheetViews>
    <sheetView showGridLines="0" tabSelected="1" view="pageBreakPreview" zoomScale="90" zoomScaleNormal="100" zoomScaleSheetLayoutView="90" workbookViewId="0">
      <pane ySplit="2" topLeftCell="A3" activePane="bottomLeft" state="frozen"/>
      <selection activeCell="I25" sqref="I25"/>
      <selection pane="bottomLeft" activeCell="I25" sqref="I25"/>
    </sheetView>
  </sheetViews>
  <sheetFormatPr defaultRowHeight="12.5" x14ac:dyDescent="0.35"/>
  <cols>
    <col min="1" max="1" width="6.81640625" style="58" customWidth="1"/>
    <col min="2" max="2" width="67.1796875" style="58" customWidth="1"/>
    <col min="3" max="3" width="9.1796875" style="58"/>
    <col min="4" max="4" width="9.1796875" style="103"/>
    <col min="5" max="5" width="16" style="104" customWidth="1"/>
    <col min="6" max="6" width="17" style="104" customWidth="1"/>
    <col min="7" max="7" width="42.453125" style="58" customWidth="1"/>
    <col min="8" max="16384" width="8.7265625" style="58"/>
  </cols>
  <sheetData>
    <row r="1" spans="1:7" s="372" customFormat="1" ht="36" customHeight="1" x14ac:dyDescent="0.35">
      <c r="A1" s="453" t="s">
        <v>200</v>
      </c>
      <c r="B1" s="454"/>
      <c r="C1" s="454"/>
      <c r="D1" s="454"/>
      <c r="E1" s="455" t="s">
        <v>61</v>
      </c>
      <c r="F1" s="456"/>
    </row>
    <row r="2" spans="1:7" s="372" customFormat="1" ht="30.75" customHeight="1" x14ac:dyDescent="0.35">
      <c r="A2" s="357" t="s">
        <v>0</v>
      </c>
      <c r="B2" s="358" t="s">
        <v>1</v>
      </c>
      <c r="C2" s="358" t="s">
        <v>2</v>
      </c>
      <c r="D2" s="371" t="s">
        <v>3</v>
      </c>
      <c r="E2" s="379" t="s">
        <v>36</v>
      </c>
      <c r="F2" s="380" t="s">
        <v>4</v>
      </c>
    </row>
    <row r="3" spans="1:7" ht="13" x14ac:dyDescent="0.35">
      <c r="A3" s="98"/>
      <c r="B3" s="68" t="s">
        <v>34</v>
      </c>
      <c r="C3" s="69"/>
      <c r="D3" s="99"/>
      <c r="E3" s="100"/>
      <c r="F3" s="101"/>
    </row>
    <row r="4" spans="1:7" ht="65" x14ac:dyDescent="0.35">
      <c r="A4" s="98"/>
      <c r="B4" s="136" t="s">
        <v>301</v>
      </c>
      <c r="C4" s="69"/>
      <c r="D4" s="99"/>
      <c r="E4" s="100"/>
      <c r="F4" s="101"/>
    </row>
    <row r="5" spans="1:7" ht="13" x14ac:dyDescent="0.35">
      <c r="A5" s="98"/>
      <c r="B5" s="68" t="s">
        <v>45</v>
      </c>
      <c r="C5" s="69"/>
      <c r="D5" s="99"/>
      <c r="E5" s="100"/>
      <c r="F5" s="101"/>
    </row>
    <row r="6" spans="1:7" x14ac:dyDescent="0.35">
      <c r="A6" s="98"/>
      <c r="B6" s="89"/>
      <c r="C6" s="69"/>
      <c r="D6" s="99"/>
      <c r="E6" s="100"/>
      <c r="F6" s="101"/>
    </row>
    <row r="7" spans="1:7" s="180" customFormat="1" ht="13" x14ac:dyDescent="0.35">
      <c r="A7" s="175">
        <v>1</v>
      </c>
      <c r="B7" s="181" t="s">
        <v>143</v>
      </c>
      <c r="C7" s="195"/>
      <c r="D7" s="177"/>
      <c r="E7" s="196"/>
      <c r="F7" s="179"/>
    </row>
    <row r="8" spans="1:7" s="1" customFormat="1" ht="25" x14ac:dyDescent="0.35">
      <c r="A8" s="163" t="s">
        <v>79</v>
      </c>
      <c r="B8" s="82" t="s">
        <v>140</v>
      </c>
      <c r="C8" s="157" t="s">
        <v>48</v>
      </c>
      <c r="D8" s="158">
        <v>74</v>
      </c>
      <c r="E8" s="76"/>
      <c r="F8" s="167"/>
    </row>
    <row r="9" spans="1:7" s="1" customFormat="1" ht="14.5" x14ac:dyDescent="0.35">
      <c r="A9" s="163">
        <v>1.2</v>
      </c>
      <c r="B9" s="186" t="s">
        <v>312</v>
      </c>
      <c r="C9" s="157" t="s">
        <v>48</v>
      </c>
      <c r="D9" s="158">
        <f>D8*30%</f>
        <v>22.2</v>
      </c>
      <c r="E9" s="166"/>
      <c r="F9" s="101"/>
    </row>
    <row r="10" spans="1:7" s="1" customFormat="1" x14ac:dyDescent="0.35">
      <c r="A10" s="163"/>
      <c r="B10" s="82"/>
      <c r="C10" s="157"/>
      <c r="D10" s="158"/>
      <c r="E10" s="112"/>
      <c r="F10" s="167"/>
    </row>
    <row r="11" spans="1:7" s="180" customFormat="1" ht="13" x14ac:dyDescent="0.35">
      <c r="A11" s="175">
        <v>2</v>
      </c>
      <c r="B11" s="181" t="s">
        <v>121</v>
      </c>
      <c r="C11" s="195"/>
      <c r="D11" s="177"/>
      <c r="E11" s="196"/>
      <c r="F11" s="179"/>
    </row>
    <row r="12" spans="1:7" s="1" customFormat="1" ht="39" x14ac:dyDescent="0.35">
      <c r="A12" s="163"/>
      <c r="B12" s="182" t="s">
        <v>141</v>
      </c>
      <c r="C12" s="73"/>
      <c r="D12" s="158"/>
      <c r="E12" s="112"/>
      <c r="F12" s="167"/>
    </row>
    <row r="13" spans="1:7" s="1" customFormat="1" ht="13" x14ac:dyDescent="0.35">
      <c r="A13" s="163"/>
      <c r="B13" s="182"/>
      <c r="C13" s="183"/>
      <c r="D13" s="184"/>
      <c r="E13" s="112"/>
      <c r="F13" s="167"/>
    </row>
    <row r="14" spans="1:7" s="1" customFormat="1" x14ac:dyDescent="0.35">
      <c r="A14" s="163" t="s">
        <v>233</v>
      </c>
      <c r="B14" s="82" t="s">
        <v>142</v>
      </c>
      <c r="C14" s="73" t="s">
        <v>9</v>
      </c>
      <c r="D14" s="158">
        <v>147</v>
      </c>
      <c r="E14" s="76"/>
      <c r="F14" s="167"/>
    </row>
    <row r="15" spans="1:7" s="7" customFormat="1" hidden="1" x14ac:dyDescent="0.35">
      <c r="A15" s="190"/>
      <c r="B15" s="185"/>
      <c r="C15" s="183" t="s">
        <v>120</v>
      </c>
      <c r="D15" s="184">
        <v>101</v>
      </c>
      <c r="E15" s="191"/>
      <c r="F15" s="192"/>
    </row>
    <row r="16" spans="1:7" s="7" customFormat="1" hidden="1" x14ac:dyDescent="0.35">
      <c r="A16" s="190">
        <v>3</v>
      </c>
      <c r="B16" s="185" t="s">
        <v>122</v>
      </c>
      <c r="C16" s="183" t="s">
        <v>119</v>
      </c>
      <c r="D16" s="184"/>
      <c r="E16" s="191"/>
      <c r="F16" s="192"/>
      <c r="G16" s="7" t="s">
        <v>125</v>
      </c>
    </row>
    <row r="17" spans="1:7" s="7" customFormat="1" hidden="1" x14ac:dyDescent="0.35">
      <c r="A17" s="190"/>
      <c r="B17" s="185"/>
      <c r="C17" s="183" t="s">
        <v>120</v>
      </c>
      <c r="D17" s="184">
        <v>40</v>
      </c>
      <c r="E17" s="191"/>
      <c r="F17" s="192"/>
    </row>
    <row r="18" spans="1:7" s="7" customFormat="1" hidden="1" x14ac:dyDescent="0.35">
      <c r="A18" s="190">
        <v>4</v>
      </c>
      <c r="B18" s="185" t="s">
        <v>123</v>
      </c>
      <c r="C18" s="183" t="s">
        <v>119</v>
      </c>
      <c r="D18" s="184"/>
      <c r="E18" s="191"/>
      <c r="F18" s="192"/>
      <c r="G18" s="7" t="s">
        <v>125</v>
      </c>
    </row>
    <row r="19" spans="1:7" s="1" customFormat="1" x14ac:dyDescent="0.35">
      <c r="A19" s="163"/>
      <c r="B19" s="82"/>
      <c r="C19" s="73"/>
      <c r="D19" s="158"/>
      <c r="E19" s="112"/>
      <c r="F19" s="167"/>
    </row>
    <row r="20" spans="1:7" s="180" customFormat="1" ht="13" x14ac:dyDescent="0.35">
      <c r="A20" s="175">
        <v>3</v>
      </c>
      <c r="B20" s="181" t="s">
        <v>116</v>
      </c>
      <c r="C20" s="195"/>
      <c r="D20" s="177"/>
      <c r="E20" s="196"/>
      <c r="F20" s="179"/>
    </row>
    <row r="21" spans="1:7" s="1" customFormat="1" x14ac:dyDescent="0.35">
      <c r="A21" s="163" t="s">
        <v>258</v>
      </c>
      <c r="B21" s="82" t="s">
        <v>124</v>
      </c>
      <c r="C21" s="73" t="s">
        <v>8</v>
      </c>
      <c r="D21" s="158">
        <v>21</v>
      </c>
      <c r="E21" s="76"/>
      <c r="F21" s="167"/>
    </row>
    <row r="22" spans="1:7" s="1" customFormat="1" x14ac:dyDescent="0.35">
      <c r="A22" s="163"/>
      <c r="B22" s="82"/>
      <c r="C22" s="73"/>
      <c r="D22" s="158"/>
      <c r="E22" s="76"/>
      <c r="F22" s="167"/>
    </row>
    <row r="23" spans="1:7" s="180" customFormat="1" ht="13" x14ac:dyDescent="0.35">
      <c r="A23" s="175">
        <v>4</v>
      </c>
      <c r="B23" s="187" t="s">
        <v>35</v>
      </c>
      <c r="C23" s="176"/>
      <c r="D23" s="177"/>
      <c r="E23" s="194"/>
      <c r="F23" s="179"/>
    </row>
    <row r="24" spans="1:7" s="1" customFormat="1" ht="104" x14ac:dyDescent="0.35">
      <c r="A24" s="163"/>
      <c r="B24" s="182" t="s">
        <v>38</v>
      </c>
      <c r="C24" s="157"/>
      <c r="D24" s="158"/>
      <c r="E24" s="193"/>
      <c r="F24" s="167"/>
    </row>
    <row r="25" spans="1:7" s="1" customFormat="1" x14ac:dyDescent="0.35">
      <c r="A25" s="163"/>
      <c r="B25" s="82"/>
      <c r="C25" s="157"/>
      <c r="D25" s="158"/>
      <c r="E25" s="193"/>
      <c r="F25" s="167"/>
    </row>
    <row r="26" spans="1:7" s="1" customFormat="1" x14ac:dyDescent="0.35">
      <c r="A26" s="163" t="s">
        <v>260</v>
      </c>
      <c r="B26" s="82" t="s">
        <v>39</v>
      </c>
      <c r="C26" s="157" t="s">
        <v>22</v>
      </c>
      <c r="D26" s="158">
        <v>1</v>
      </c>
      <c r="E26" s="193"/>
      <c r="F26" s="167"/>
    </row>
    <row r="27" spans="1:7" s="1" customFormat="1" x14ac:dyDescent="0.35">
      <c r="A27" s="163"/>
      <c r="B27" s="82"/>
      <c r="C27" s="157"/>
      <c r="D27" s="158"/>
      <c r="E27" s="193"/>
      <c r="F27" s="167"/>
    </row>
    <row r="28" spans="1:7" s="180" customFormat="1" ht="13" x14ac:dyDescent="0.35">
      <c r="A28" s="175">
        <v>5</v>
      </c>
      <c r="B28" s="188" t="s">
        <v>40</v>
      </c>
      <c r="C28" s="176"/>
      <c r="D28" s="177"/>
      <c r="E28" s="194"/>
      <c r="F28" s="179"/>
    </row>
    <row r="29" spans="1:7" s="1" customFormat="1" ht="117" x14ac:dyDescent="0.35">
      <c r="A29" s="163"/>
      <c r="B29" s="189" t="s">
        <v>41</v>
      </c>
      <c r="C29" s="157"/>
      <c r="D29" s="158"/>
      <c r="E29" s="193"/>
      <c r="F29" s="167"/>
    </row>
    <row r="30" spans="1:7" s="1" customFormat="1" ht="13" x14ac:dyDescent="0.35">
      <c r="A30" s="163"/>
      <c r="B30" s="189"/>
      <c r="C30" s="157"/>
      <c r="D30" s="158"/>
      <c r="E30" s="193"/>
      <c r="F30" s="167"/>
    </row>
    <row r="31" spans="1:7" s="1" customFormat="1" ht="19.5" customHeight="1" thickBot="1" x14ac:dyDescent="0.4">
      <c r="A31" s="163" t="s">
        <v>262</v>
      </c>
      <c r="B31" s="186" t="s">
        <v>42</v>
      </c>
      <c r="C31" s="157" t="s">
        <v>22</v>
      </c>
      <c r="D31" s="158">
        <v>1</v>
      </c>
      <c r="E31" s="193"/>
      <c r="F31" s="303" t="s">
        <v>315</v>
      </c>
    </row>
    <row r="32" spans="1:7" s="372" customFormat="1" ht="31.5" customHeight="1" thickBot="1" x14ac:dyDescent="0.4">
      <c r="A32" s="439" t="s">
        <v>29</v>
      </c>
      <c r="B32" s="440"/>
      <c r="C32" s="440"/>
      <c r="D32" s="440"/>
      <c r="E32" s="440"/>
      <c r="F32" s="376"/>
    </row>
    <row r="33" spans="1:7" s="126" customFormat="1" ht="34" customHeight="1" thickBot="1" x14ac:dyDescent="0.4">
      <c r="A33" s="105" t="s">
        <v>70</v>
      </c>
      <c r="B33" s="123"/>
      <c r="C33" s="123"/>
      <c r="D33" s="123" t="s">
        <v>71</v>
      </c>
      <c r="E33" s="123"/>
      <c r="F33" s="124"/>
      <c r="G33" s="125"/>
    </row>
    <row r="34" spans="1:7" s="126" customFormat="1" ht="34" customHeight="1" thickBot="1" x14ac:dyDescent="0.4">
      <c r="A34" s="105" t="s">
        <v>111</v>
      </c>
      <c r="B34" s="123"/>
      <c r="C34" s="127"/>
      <c r="D34" s="127" t="s">
        <v>74</v>
      </c>
      <c r="E34" s="127"/>
      <c r="F34" s="124"/>
      <c r="G34" s="125"/>
    </row>
    <row r="35" spans="1:7" s="126" customFormat="1" ht="34" customHeight="1" thickBot="1" x14ac:dyDescent="0.4">
      <c r="A35" s="105" t="s">
        <v>75</v>
      </c>
      <c r="B35" s="123"/>
      <c r="C35" s="127"/>
      <c r="D35" s="127" t="s">
        <v>74</v>
      </c>
      <c r="E35" s="127"/>
      <c r="F35" s="124"/>
      <c r="G35" s="125"/>
    </row>
    <row r="36" spans="1:7" s="126" customFormat="1" ht="34" customHeight="1" thickBot="1" x14ac:dyDescent="0.4">
      <c r="A36" s="105" t="s">
        <v>72</v>
      </c>
      <c r="B36" s="123"/>
      <c r="C36" s="127"/>
      <c r="D36" s="127" t="s">
        <v>74</v>
      </c>
      <c r="E36" s="127"/>
      <c r="F36" s="124"/>
      <c r="G36" s="125"/>
    </row>
    <row r="37" spans="1:7" s="128" customFormat="1" ht="34" customHeight="1" x14ac:dyDescent="0.35">
      <c r="A37" s="8"/>
      <c r="B37" s="8"/>
      <c r="C37" s="8"/>
      <c r="D37" s="129"/>
      <c r="E37" s="130"/>
      <c r="F37" s="131"/>
      <c r="G37" s="132"/>
    </row>
    <row r="38" spans="1:7" s="12" customFormat="1" ht="14" x14ac:dyDescent="0.35">
      <c r="A38" s="58"/>
      <c r="B38" s="8"/>
      <c r="C38" s="58"/>
      <c r="D38" s="103"/>
      <c r="E38" s="150"/>
      <c r="F38" s="149"/>
    </row>
    <row r="39" spans="1:7" s="12" customFormat="1" ht="14" x14ac:dyDescent="0.35">
      <c r="A39" s="58"/>
      <c r="B39" s="8"/>
      <c r="C39" s="58"/>
      <c r="D39" s="103"/>
      <c r="E39" s="150"/>
      <c r="F39" s="149"/>
    </row>
    <row r="40" spans="1:7" s="12" customFormat="1" ht="14" x14ac:dyDescent="0.35">
      <c r="A40" s="58"/>
      <c r="B40" s="8"/>
      <c r="C40" s="58"/>
      <c r="D40" s="103"/>
      <c r="E40" s="150"/>
      <c r="F40" s="149"/>
    </row>
    <row r="41" spans="1:7" s="12" customFormat="1" ht="14" x14ac:dyDescent="0.35">
      <c r="A41" s="58"/>
      <c r="B41" s="8"/>
      <c r="C41" s="58"/>
      <c r="D41" s="103"/>
      <c r="E41" s="150"/>
      <c r="F41" s="149"/>
    </row>
    <row r="42" spans="1:7" s="12" customFormat="1" ht="14" x14ac:dyDescent="0.35">
      <c r="A42" s="58"/>
      <c r="B42" s="8"/>
      <c r="C42" s="58"/>
      <c r="D42" s="103"/>
      <c r="E42" s="150"/>
      <c r="F42" s="149"/>
    </row>
    <row r="43" spans="1:7" s="12" customFormat="1" ht="14" x14ac:dyDescent="0.35">
      <c r="A43" s="58"/>
      <c r="B43" s="8"/>
      <c r="C43" s="58"/>
      <c r="D43" s="103"/>
      <c r="E43" s="150"/>
      <c r="F43" s="149"/>
    </row>
    <row r="44" spans="1:7" s="12" customFormat="1" ht="14" x14ac:dyDescent="0.35">
      <c r="A44" s="58"/>
      <c r="B44" s="8"/>
      <c r="C44" s="58"/>
      <c r="D44" s="103"/>
      <c r="E44" s="150"/>
      <c r="F44" s="149"/>
    </row>
    <row r="45" spans="1:7" s="12" customFormat="1" ht="14" x14ac:dyDescent="0.35">
      <c r="A45" s="58"/>
      <c r="B45" s="8"/>
      <c r="C45" s="58"/>
      <c r="D45" s="103"/>
      <c r="E45" s="150"/>
      <c r="F45" s="149"/>
    </row>
  </sheetData>
  <mergeCells count="3">
    <mergeCell ref="A32:E32"/>
    <mergeCell ref="A1:D1"/>
    <mergeCell ref="E1:F1"/>
  </mergeCells>
  <pageMargins left="0.25" right="0.25" top="0.75" bottom="0.75" header="0.3" footer="0.3"/>
  <pageSetup paperSize="9" scale="7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G36"/>
  <sheetViews>
    <sheetView showGridLines="0" tabSelected="1" view="pageBreakPreview" zoomScale="90" zoomScaleNormal="100" zoomScaleSheetLayoutView="90" workbookViewId="0">
      <pane ySplit="2" topLeftCell="A3" activePane="bottomLeft" state="frozen"/>
      <selection activeCell="I25" sqref="I25"/>
      <selection pane="bottomLeft" activeCell="I25" sqref="I25"/>
    </sheetView>
  </sheetViews>
  <sheetFormatPr defaultRowHeight="12.5" x14ac:dyDescent="0.35"/>
  <cols>
    <col min="1" max="1" width="6.81640625" style="58" customWidth="1"/>
    <col min="2" max="2" width="12.54296875" style="58" hidden="1" customWidth="1"/>
    <col min="3" max="3" width="58.1796875" style="58" customWidth="1"/>
    <col min="4" max="4" width="9.1796875" style="58"/>
    <col min="5" max="5" width="9.1796875" style="103"/>
    <col min="6" max="6" width="16" style="149" customWidth="1"/>
    <col min="7" max="7" width="17" style="149" customWidth="1"/>
    <col min="8" max="16384" width="8.7265625" style="58"/>
  </cols>
  <sheetData>
    <row r="1" spans="1:7" s="370" customFormat="1" ht="37" customHeight="1" x14ac:dyDescent="0.35">
      <c r="A1" s="441" t="s">
        <v>165</v>
      </c>
      <c r="B1" s="442"/>
      <c r="C1" s="442"/>
      <c r="D1" s="442"/>
      <c r="E1" s="442"/>
      <c r="F1" s="455" t="s">
        <v>61</v>
      </c>
      <c r="G1" s="456"/>
    </row>
    <row r="2" spans="1:7" s="372" customFormat="1" ht="30.75" customHeight="1" x14ac:dyDescent="0.35">
      <c r="A2" s="357" t="s">
        <v>0</v>
      </c>
      <c r="B2" s="375"/>
      <c r="C2" s="358" t="s">
        <v>1</v>
      </c>
      <c r="D2" s="358" t="s">
        <v>2</v>
      </c>
      <c r="E2" s="371" t="s">
        <v>3</v>
      </c>
      <c r="F2" s="360" t="s">
        <v>36</v>
      </c>
      <c r="G2" s="361" t="s">
        <v>4</v>
      </c>
    </row>
    <row r="3" spans="1:7" ht="13" x14ac:dyDescent="0.35">
      <c r="A3" s="98"/>
      <c r="B3" s="88"/>
      <c r="C3" s="64" t="s">
        <v>113</v>
      </c>
      <c r="D3" s="65"/>
      <c r="E3" s="66"/>
      <c r="F3" s="67"/>
      <c r="G3" s="91"/>
    </row>
    <row r="4" spans="1:7" ht="65" x14ac:dyDescent="0.35">
      <c r="A4" s="98"/>
      <c r="B4" s="88"/>
      <c r="C4" s="136" t="s">
        <v>301</v>
      </c>
      <c r="D4" s="69"/>
      <c r="E4" s="99"/>
      <c r="F4" s="100"/>
      <c r="G4" s="101"/>
    </row>
    <row r="5" spans="1:7" s="137" customFormat="1" ht="13" x14ac:dyDescent="0.35">
      <c r="A5" s="173"/>
      <c r="B5" s="115"/>
      <c r="C5" s="164" t="s">
        <v>114</v>
      </c>
      <c r="D5" s="65"/>
      <c r="E5" s="66"/>
      <c r="F5" s="67"/>
      <c r="G5" s="91"/>
    </row>
    <row r="6" spans="1:7" x14ac:dyDescent="0.35">
      <c r="A6" s="98"/>
      <c r="B6" s="88"/>
      <c r="C6" s="116"/>
      <c r="D6" s="69"/>
      <c r="E6" s="99"/>
      <c r="F6" s="100"/>
      <c r="G6" s="101"/>
    </row>
    <row r="7" spans="1:7" ht="25" x14ac:dyDescent="0.35">
      <c r="A7" s="98">
        <v>1</v>
      </c>
      <c r="B7" s="88"/>
      <c r="C7" s="122" t="s">
        <v>303</v>
      </c>
      <c r="D7" s="69" t="s">
        <v>9</v>
      </c>
      <c r="E7" s="99">
        <v>29</v>
      </c>
      <c r="F7" s="100"/>
      <c r="G7" s="101"/>
    </row>
    <row r="8" spans="1:7" x14ac:dyDescent="0.35">
      <c r="A8" s="98"/>
      <c r="B8" s="88"/>
      <c r="C8" s="116"/>
      <c r="D8" s="69"/>
      <c r="E8" s="99"/>
      <c r="F8" s="100"/>
      <c r="G8" s="101"/>
    </row>
    <row r="9" spans="1:7" ht="13" x14ac:dyDescent="0.35">
      <c r="A9" s="98"/>
      <c r="B9" s="88"/>
      <c r="C9" s="68" t="s">
        <v>51</v>
      </c>
      <c r="D9" s="69"/>
      <c r="E9" s="99"/>
      <c r="F9" s="100"/>
      <c r="G9" s="101"/>
    </row>
    <row r="10" spans="1:7" s="1" customFormat="1" ht="13" x14ac:dyDescent="0.35">
      <c r="A10" s="93"/>
      <c r="B10" s="71"/>
      <c r="C10" s="72" t="s">
        <v>147</v>
      </c>
      <c r="D10" s="73"/>
      <c r="E10" s="74"/>
      <c r="F10" s="75"/>
      <c r="G10" s="94"/>
    </row>
    <row r="11" spans="1:7" s="15" customFormat="1" ht="14.25" customHeight="1" x14ac:dyDescent="0.35">
      <c r="A11" s="93"/>
      <c r="B11" s="71"/>
      <c r="C11" s="160" t="s">
        <v>50</v>
      </c>
      <c r="D11" s="73"/>
      <c r="E11" s="74"/>
      <c r="F11" s="75"/>
      <c r="G11" s="94"/>
    </row>
    <row r="12" spans="1:7" s="1" customFormat="1" ht="13" x14ac:dyDescent="0.35">
      <c r="A12" s="93"/>
      <c r="B12" s="71"/>
      <c r="C12" s="161"/>
      <c r="D12" s="71"/>
      <c r="E12" s="74"/>
      <c r="F12" s="75"/>
      <c r="G12" s="197"/>
    </row>
    <row r="13" spans="1:7" s="1" customFormat="1" ht="25" x14ac:dyDescent="0.35">
      <c r="A13" s="93">
        <v>2</v>
      </c>
      <c r="B13" s="71"/>
      <c r="C13" s="199" t="s">
        <v>148</v>
      </c>
      <c r="D13" s="73" t="s">
        <v>9</v>
      </c>
      <c r="E13" s="74">
        <v>40</v>
      </c>
      <c r="F13" s="75"/>
      <c r="G13" s="101"/>
    </row>
    <row r="14" spans="1:7" s="1" customFormat="1" x14ac:dyDescent="0.35">
      <c r="A14" s="93"/>
      <c r="B14" s="71"/>
      <c r="C14" s="79"/>
      <c r="D14" s="73"/>
      <c r="E14" s="74"/>
      <c r="F14" s="75"/>
      <c r="G14" s="94"/>
    </row>
    <row r="15" spans="1:7" s="1" customFormat="1" ht="13" x14ac:dyDescent="0.35">
      <c r="A15" s="163">
        <v>3</v>
      </c>
      <c r="B15" s="155"/>
      <c r="C15" s="162" t="s">
        <v>46</v>
      </c>
      <c r="D15" s="157"/>
      <c r="E15" s="158"/>
      <c r="F15" s="166"/>
      <c r="G15" s="167"/>
    </row>
    <row r="16" spans="1:7" s="1" customFormat="1" x14ac:dyDescent="0.35">
      <c r="A16" s="163"/>
      <c r="B16" s="155"/>
      <c r="C16" s="80" t="s">
        <v>47</v>
      </c>
      <c r="D16" s="157"/>
      <c r="E16" s="158"/>
      <c r="F16" s="166"/>
      <c r="G16" s="167"/>
    </row>
    <row r="17" spans="1:7" s="1" customFormat="1" x14ac:dyDescent="0.35">
      <c r="A17" s="163"/>
      <c r="B17" s="155"/>
      <c r="C17" s="81"/>
      <c r="D17" s="157"/>
      <c r="E17" s="158"/>
      <c r="F17" s="166"/>
      <c r="G17" s="167"/>
    </row>
    <row r="18" spans="1:7" s="1" customFormat="1" ht="25" x14ac:dyDescent="0.35">
      <c r="A18" s="163" t="s">
        <v>258</v>
      </c>
      <c r="B18" s="155"/>
      <c r="C18" s="81" t="s">
        <v>149</v>
      </c>
      <c r="D18" s="157" t="s">
        <v>9</v>
      </c>
      <c r="E18" s="158">
        <v>40</v>
      </c>
      <c r="F18" s="166"/>
      <c r="G18" s="101"/>
    </row>
    <row r="19" spans="1:7" s="1" customFormat="1" ht="14.5" x14ac:dyDescent="0.35">
      <c r="A19" s="163" t="s">
        <v>259</v>
      </c>
      <c r="B19" s="155"/>
      <c r="C19" s="186" t="s">
        <v>312</v>
      </c>
      <c r="D19" s="157" t="s">
        <v>48</v>
      </c>
      <c r="E19" s="158">
        <v>2</v>
      </c>
      <c r="F19" s="166"/>
      <c r="G19" s="101"/>
    </row>
    <row r="20" spans="1:7" s="1" customFormat="1" x14ac:dyDescent="0.35">
      <c r="A20" s="163"/>
      <c r="B20" s="155"/>
      <c r="C20" s="81"/>
      <c r="D20" s="157"/>
      <c r="E20" s="158"/>
      <c r="F20" s="166"/>
      <c r="G20" s="167"/>
    </row>
    <row r="21" spans="1:7" s="1" customFormat="1" ht="13" x14ac:dyDescent="0.35">
      <c r="A21" s="163"/>
      <c r="B21" s="155"/>
      <c r="C21" s="162" t="s">
        <v>34</v>
      </c>
      <c r="D21" s="157"/>
      <c r="E21" s="158"/>
      <c r="F21" s="166"/>
      <c r="G21" s="167"/>
    </row>
    <row r="22" spans="1:7" s="1" customFormat="1" ht="13" x14ac:dyDescent="0.35">
      <c r="A22" s="163"/>
      <c r="B22" s="155"/>
      <c r="C22" s="162" t="s">
        <v>115</v>
      </c>
      <c r="D22" s="157"/>
      <c r="E22" s="158"/>
      <c r="F22" s="166"/>
      <c r="G22" s="167"/>
    </row>
    <row r="23" spans="1:7" s="1" customFormat="1" x14ac:dyDescent="0.35">
      <c r="A23" s="163">
        <v>4</v>
      </c>
      <c r="B23" s="155"/>
      <c r="C23" s="81" t="s">
        <v>146</v>
      </c>
      <c r="D23" s="157" t="s">
        <v>9</v>
      </c>
      <c r="E23" s="158">
        <v>1.2</v>
      </c>
      <c r="F23" s="166"/>
      <c r="G23" s="101"/>
    </row>
    <row r="24" spans="1:7" s="1" customFormat="1" x14ac:dyDescent="0.35">
      <c r="A24" s="163"/>
      <c r="B24" s="155"/>
      <c r="C24" s="81"/>
      <c r="D24" s="157"/>
      <c r="E24" s="158"/>
      <c r="F24" s="166"/>
      <c r="G24" s="167"/>
    </row>
    <row r="25" spans="1:7" s="180" customFormat="1" ht="13" x14ac:dyDescent="0.35">
      <c r="A25" s="175">
        <v>5</v>
      </c>
      <c r="B25" s="198"/>
      <c r="C25" s="165" t="s">
        <v>116</v>
      </c>
      <c r="D25" s="176"/>
      <c r="E25" s="177"/>
      <c r="F25" s="178"/>
      <c r="G25" s="179"/>
    </row>
    <row r="26" spans="1:7" s="1" customFormat="1" x14ac:dyDescent="0.35">
      <c r="A26" s="163" t="s">
        <v>262</v>
      </c>
      <c r="B26" s="155"/>
      <c r="C26" s="81" t="s">
        <v>117</v>
      </c>
      <c r="D26" s="157" t="s">
        <v>15</v>
      </c>
      <c r="E26" s="158">
        <v>2</v>
      </c>
      <c r="F26" s="166"/>
      <c r="G26" s="101"/>
    </row>
    <row r="27" spans="1:7" s="1" customFormat="1" x14ac:dyDescent="0.35">
      <c r="A27" s="163"/>
      <c r="B27" s="155"/>
      <c r="C27" s="81"/>
      <c r="D27" s="157"/>
      <c r="E27" s="158"/>
      <c r="F27" s="166"/>
      <c r="G27" s="167"/>
    </row>
    <row r="28" spans="1:7" s="1" customFormat="1" ht="13" thickBot="1" x14ac:dyDescent="0.4">
      <c r="A28" s="163" t="s">
        <v>263</v>
      </c>
      <c r="B28" s="155"/>
      <c r="C28" s="81" t="s">
        <v>118</v>
      </c>
      <c r="D28" s="157" t="s">
        <v>15</v>
      </c>
      <c r="E28" s="158">
        <v>2</v>
      </c>
      <c r="F28" s="166"/>
      <c r="G28" s="101"/>
    </row>
    <row r="29" spans="1:7" s="377" customFormat="1" ht="33.5" customHeight="1" thickBot="1" x14ac:dyDescent="0.4">
      <c r="A29" s="439" t="s">
        <v>29</v>
      </c>
      <c r="B29" s="440"/>
      <c r="C29" s="440"/>
      <c r="D29" s="440"/>
      <c r="E29" s="440"/>
      <c r="F29" s="440"/>
      <c r="G29" s="376"/>
    </row>
    <row r="30" spans="1:7" s="128" customFormat="1" ht="34" customHeight="1" x14ac:dyDescent="0.35">
      <c r="A30" s="15" t="s">
        <v>70</v>
      </c>
      <c r="B30" s="352"/>
      <c r="C30" s="352"/>
      <c r="D30" s="352" t="s">
        <v>71</v>
      </c>
      <c r="E30" s="352"/>
      <c r="F30" s="130"/>
      <c r="G30" s="378"/>
    </row>
    <row r="31" spans="1:7" s="128" customFormat="1" ht="34" customHeight="1" x14ac:dyDescent="0.35">
      <c r="A31" s="369" t="s">
        <v>319</v>
      </c>
      <c r="B31" s="346"/>
      <c r="C31" s="346"/>
      <c r="D31" s="346" t="s">
        <v>74</v>
      </c>
      <c r="E31" s="346"/>
      <c r="F31" s="130"/>
      <c r="G31" s="344"/>
    </row>
    <row r="32" spans="1:7" s="128" customFormat="1" ht="34" customHeight="1" x14ac:dyDescent="0.35">
      <c r="A32" s="369" t="s">
        <v>320</v>
      </c>
      <c r="B32" s="346"/>
      <c r="C32" s="346"/>
      <c r="D32" s="346" t="s">
        <v>74</v>
      </c>
      <c r="E32" s="346"/>
      <c r="F32" s="130"/>
      <c r="G32" s="344"/>
    </row>
    <row r="33" spans="1:7" s="128" customFormat="1" ht="34" customHeight="1" x14ac:dyDescent="0.35">
      <c r="A33" s="369" t="s">
        <v>321</v>
      </c>
      <c r="B33" s="346"/>
      <c r="C33" s="346"/>
      <c r="D33" s="346" t="s">
        <v>74</v>
      </c>
      <c r="E33" s="346"/>
      <c r="F33" s="130"/>
      <c r="G33" s="344"/>
    </row>
    <row r="34" spans="1:7" s="128" customFormat="1" ht="34" customHeight="1" x14ac:dyDescent="0.35">
      <c r="A34" s="369" t="s">
        <v>75</v>
      </c>
      <c r="B34" s="346"/>
      <c r="C34" s="346"/>
      <c r="D34" s="346" t="s">
        <v>74</v>
      </c>
      <c r="E34" s="346"/>
      <c r="F34" s="130"/>
      <c r="G34" s="344"/>
    </row>
    <row r="35" spans="1:7" s="128" customFormat="1" ht="34" customHeight="1" thickBot="1" x14ac:dyDescent="0.4">
      <c r="A35" s="367" t="s">
        <v>72</v>
      </c>
      <c r="B35" s="349"/>
      <c r="C35" s="349"/>
      <c r="D35" s="349" t="s">
        <v>74</v>
      </c>
      <c r="E35" s="349"/>
      <c r="F35" s="130"/>
      <c r="G35" s="344"/>
    </row>
    <row r="36" spans="1:7" s="128" customFormat="1" ht="34" customHeight="1" x14ac:dyDescent="0.35">
      <c r="A36" s="8"/>
      <c r="B36" s="8"/>
      <c r="C36" s="8"/>
      <c r="D36" s="129"/>
      <c r="E36" s="130"/>
      <c r="F36" s="131"/>
      <c r="G36" s="132"/>
    </row>
  </sheetData>
  <mergeCells count="3">
    <mergeCell ref="A29:F29"/>
    <mergeCell ref="A1:E1"/>
    <mergeCell ref="F1:G1"/>
  </mergeCells>
  <pageMargins left="0.25" right="0.25" top="0.75" bottom="0.75" header="0.3" footer="0.3"/>
  <pageSetup paperSize="9" scale="8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F42"/>
  <sheetViews>
    <sheetView showGridLines="0" tabSelected="1" view="pageBreakPreview" zoomScale="90" zoomScaleNormal="100" zoomScaleSheetLayoutView="90" workbookViewId="0">
      <pane ySplit="2" topLeftCell="A3" activePane="bottomLeft" state="frozen"/>
      <selection activeCell="I25" sqref="I25"/>
      <selection pane="bottomLeft" activeCell="I25" sqref="I25"/>
    </sheetView>
  </sheetViews>
  <sheetFormatPr defaultRowHeight="12.5" x14ac:dyDescent="0.35"/>
  <cols>
    <col min="1" max="1" width="6.81640625" style="58" customWidth="1"/>
    <col min="2" max="2" width="58.1796875" style="58" customWidth="1"/>
    <col min="3" max="3" width="9.1796875" style="58"/>
    <col min="4" max="4" width="9.1796875" style="103"/>
    <col min="5" max="5" width="16" style="149" customWidth="1"/>
    <col min="6" max="6" width="17" style="149" customWidth="1"/>
    <col min="7" max="16384" width="8.7265625" style="58"/>
  </cols>
  <sheetData>
    <row r="1" spans="1:6" s="370" customFormat="1" ht="34" customHeight="1" x14ac:dyDescent="0.35">
      <c r="A1" s="441" t="s">
        <v>167</v>
      </c>
      <c r="B1" s="442"/>
      <c r="C1" s="442"/>
      <c r="D1" s="442"/>
      <c r="E1" s="455" t="s">
        <v>61</v>
      </c>
      <c r="F1" s="456"/>
    </row>
    <row r="2" spans="1:6" s="372" customFormat="1" ht="30.75" customHeight="1" x14ac:dyDescent="0.35">
      <c r="A2" s="357" t="s">
        <v>0</v>
      </c>
      <c r="B2" s="358" t="s">
        <v>1</v>
      </c>
      <c r="C2" s="358" t="s">
        <v>2</v>
      </c>
      <c r="D2" s="371" t="s">
        <v>3</v>
      </c>
      <c r="E2" s="360" t="s">
        <v>36</v>
      </c>
      <c r="F2" s="361" t="s">
        <v>4</v>
      </c>
    </row>
    <row r="3" spans="1:6" ht="18.5" customHeight="1" x14ac:dyDescent="0.35">
      <c r="A3" s="98"/>
      <c r="B3" s="68" t="s">
        <v>6</v>
      </c>
      <c r="C3" s="69"/>
      <c r="D3" s="99"/>
      <c r="E3" s="100"/>
      <c r="F3" s="101"/>
    </row>
    <row r="4" spans="1:6" ht="65" x14ac:dyDescent="0.35">
      <c r="A4" s="98"/>
      <c r="B4" s="136" t="s">
        <v>301</v>
      </c>
      <c r="C4" s="69"/>
      <c r="D4" s="99"/>
      <c r="E4" s="100"/>
      <c r="F4" s="101"/>
    </row>
    <row r="5" spans="1:6" ht="13" x14ac:dyDescent="0.35">
      <c r="A5" s="98"/>
      <c r="B5" s="154" t="s">
        <v>17</v>
      </c>
      <c r="C5" s="69"/>
      <c r="D5" s="99"/>
      <c r="E5" s="100"/>
      <c r="F5" s="101"/>
    </row>
    <row r="6" spans="1:6" ht="13" x14ac:dyDescent="0.35">
      <c r="A6" s="98"/>
      <c r="B6" s="68"/>
      <c r="C6" s="69"/>
      <c r="D6" s="99"/>
      <c r="E6" s="100"/>
      <c r="F6" s="101"/>
    </row>
    <row r="7" spans="1:6" s="180" customFormat="1" ht="13" x14ac:dyDescent="0.35">
      <c r="A7" s="175">
        <v>1</v>
      </c>
      <c r="B7" s="187" t="s">
        <v>33</v>
      </c>
      <c r="C7" s="177"/>
      <c r="D7" s="177"/>
      <c r="E7" s="218"/>
      <c r="F7" s="219"/>
    </row>
    <row r="8" spans="1:6" s="1" customFormat="1" ht="71" customHeight="1" x14ac:dyDescent="0.35">
      <c r="A8" s="163"/>
      <c r="B8" s="202" t="s">
        <v>150</v>
      </c>
      <c r="C8" s="158"/>
      <c r="D8" s="158"/>
      <c r="E8" s="209"/>
      <c r="F8" s="210"/>
    </row>
    <row r="9" spans="1:6" s="1" customFormat="1" x14ac:dyDescent="0.35">
      <c r="A9" s="163"/>
      <c r="B9" s="186"/>
      <c r="C9" s="158"/>
      <c r="D9" s="158"/>
      <c r="E9" s="209"/>
      <c r="F9" s="210"/>
    </row>
    <row r="10" spans="1:6" s="1" customFormat="1" x14ac:dyDescent="0.35">
      <c r="A10" s="163" t="s">
        <v>79</v>
      </c>
      <c r="B10" s="82" t="s">
        <v>204</v>
      </c>
      <c r="C10" s="74" t="s">
        <v>8</v>
      </c>
      <c r="D10" s="74">
        <v>2</v>
      </c>
      <c r="E10" s="76"/>
      <c r="F10" s="210"/>
    </row>
    <row r="11" spans="1:6" s="1" customFormat="1" ht="21" customHeight="1" x14ac:dyDescent="0.35">
      <c r="A11" s="163" t="s">
        <v>82</v>
      </c>
      <c r="B11" s="186" t="s">
        <v>190</v>
      </c>
      <c r="C11" s="158" t="s">
        <v>8</v>
      </c>
      <c r="D11" s="158">
        <v>2</v>
      </c>
      <c r="E11" s="76"/>
      <c r="F11" s="210"/>
    </row>
    <row r="12" spans="1:6" s="1" customFormat="1" ht="21" customHeight="1" x14ac:dyDescent="0.35">
      <c r="A12" s="163" t="s">
        <v>275</v>
      </c>
      <c r="B12" s="186" t="s">
        <v>191</v>
      </c>
      <c r="C12" s="158" t="s">
        <v>8</v>
      </c>
      <c r="D12" s="158">
        <v>2</v>
      </c>
      <c r="E12" s="76"/>
      <c r="F12" s="210"/>
    </row>
    <row r="13" spans="1:6" s="1" customFormat="1" ht="21" customHeight="1" x14ac:dyDescent="0.35">
      <c r="A13" s="163" t="s">
        <v>276</v>
      </c>
      <c r="B13" s="186" t="s">
        <v>205</v>
      </c>
      <c r="C13" s="158" t="s">
        <v>8</v>
      </c>
      <c r="D13" s="158">
        <v>2</v>
      </c>
      <c r="E13" s="76"/>
      <c r="F13" s="210"/>
    </row>
    <row r="14" spans="1:6" s="1" customFormat="1" ht="21" customHeight="1" x14ac:dyDescent="0.35">
      <c r="A14" s="163" t="s">
        <v>277</v>
      </c>
      <c r="B14" s="186" t="s">
        <v>151</v>
      </c>
      <c r="C14" s="158" t="s">
        <v>8</v>
      </c>
      <c r="D14" s="158">
        <v>2</v>
      </c>
      <c r="E14" s="76"/>
      <c r="F14" s="210"/>
    </row>
    <row r="15" spans="1:6" s="1" customFormat="1" ht="21" customHeight="1" x14ac:dyDescent="0.35">
      <c r="A15" s="163"/>
      <c r="B15" s="186"/>
      <c r="C15" s="158"/>
      <c r="D15" s="158"/>
      <c r="E15" s="76"/>
      <c r="F15" s="210"/>
    </row>
    <row r="16" spans="1:6" s="1" customFormat="1" ht="21" customHeight="1" x14ac:dyDescent="0.35">
      <c r="A16" s="163" t="s">
        <v>313</v>
      </c>
      <c r="B16" s="186" t="s">
        <v>312</v>
      </c>
      <c r="C16" s="157" t="s">
        <v>48</v>
      </c>
      <c r="D16" s="158">
        <f>22*50%</f>
        <v>11</v>
      </c>
      <c r="E16" s="76"/>
      <c r="F16" s="210"/>
    </row>
    <row r="17" spans="1:6" s="1" customFormat="1" x14ac:dyDescent="0.35">
      <c r="A17" s="163"/>
      <c r="B17" s="186"/>
      <c r="C17" s="158"/>
      <c r="D17" s="158"/>
      <c r="E17" s="209"/>
      <c r="F17" s="210"/>
    </row>
    <row r="18" spans="1:6" ht="13" x14ac:dyDescent="0.35">
      <c r="A18" s="98">
        <v>2</v>
      </c>
      <c r="B18" s="154" t="s">
        <v>17</v>
      </c>
      <c r="C18" s="69"/>
      <c r="D18" s="99"/>
      <c r="E18" s="100"/>
      <c r="F18" s="101"/>
    </row>
    <row r="19" spans="1:6" s="137" customFormat="1" ht="13" x14ac:dyDescent="0.35">
      <c r="A19" s="213"/>
      <c r="B19" s="206" t="s">
        <v>21</v>
      </c>
      <c r="C19" s="214"/>
      <c r="D19" s="215"/>
      <c r="E19" s="216"/>
      <c r="F19" s="217"/>
    </row>
    <row r="20" spans="1:6" ht="25" x14ac:dyDescent="0.35">
      <c r="A20" s="208" t="s">
        <v>233</v>
      </c>
      <c r="B20" s="207" t="s">
        <v>18</v>
      </c>
      <c r="C20" s="204" t="s">
        <v>8</v>
      </c>
      <c r="D20" s="205">
        <v>12</v>
      </c>
      <c r="E20" s="211"/>
      <c r="F20" s="210"/>
    </row>
    <row r="21" spans="1:6" x14ac:dyDescent="0.35">
      <c r="A21" s="208"/>
      <c r="B21" s="207"/>
      <c r="C21" s="204"/>
      <c r="D21" s="205"/>
      <c r="E21" s="211"/>
      <c r="F21" s="212"/>
    </row>
    <row r="22" spans="1:6" x14ac:dyDescent="0.35">
      <c r="A22" s="208" t="s">
        <v>234</v>
      </c>
      <c r="B22" s="207" t="s">
        <v>152</v>
      </c>
      <c r="C22" s="204" t="s">
        <v>8</v>
      </c>
      <c r="D22" s="205">
        <v>3</v>
      </c>
      <c r="E22" s="211"/>
      <c r="F22" s="210"/>
    </row>
    <row r="23" spans="1:6" x14ac:dyDescent="0.35">
      <c r="A23" s="208"/>
      <c r="B23" s="207"/>
      <c r="C23" s="204"/>
      <c r="D23" s="205"/>
      <c r="E23" s="211"/>
      <c r="F23" s="212"/>
    </row>
    <row r="24" spans="1:6" s="137" customFormat="1" ht="13" x14ac:dyDescent="0.35">
      <c r="A24" s="213">
        <v>3</v>
      </c>
      <c r="B24" s="206" t="s">
        <v>66</v>
      </c>
      <c r="C24" s="214"/>
      <c r="D24" s="215"/>
      <c r="E24" s="216"/>
      <c r="F24" s="217"/>
    </row>
    <row r="25" spans="1:6" ht="19" customHeight="1" thickBot="1" x14ac:dyDescent="0.4">
      <c r="A25" s="208" t="s">
        <v>258</v>
      </c>
      <c r="B25" s="203" t="s">
        <v>68</v>
      </c>
      <c r="C25" s="204" t="s">
        <v>22</v>
      </c>
      <c r="D25" s="205">
        <v>1</v>
      </c>
      <c r="E25" s="211"/>
      <c r="F25" s="210"/>
    </row>
    <row r="26" spans="1:6" s="374" customFormat="1" ht="29.5" customHeight="1" thickBot="1" x14ac:dyDescent="0.4">
      <c r="A26" s="457" t="s">
        <v>29</v>
      </c>
      <c r="B26" s="458"/>
      <c r="C26" s="458"/>
      <c r="D26" s="458"/>
      <c r="E26" s="458"/>
      <c r="F26" s="373"/>
    </row>
    <row r="27" spans="1:6" s="128" customFormat="1" ht="34" customHeight="1" x14ac:dyDescent="0.35">
      <c r="A27" s="15" t="s">
        <v>70</v>
      </c>
      <c r="B27" s="352"/>
      <c r="C27" s="352"/>
      <c r="D27" s="352" t="s">
        <v>71</v>
      </c>
      <c r="E27" s="352"/>
      <c r="F27" s="130"/>
    </row>
    <row r="28" spans="1:6" s="128" customFormat="1" ht="34" customHeight="1" x14ac:dyDescent="0.35">
      <c r="A28" s="369" t="s">
        <v>319</v>
      </c>
      <c r="B28" s="346"/>
      <c r="C28" s="346"/>
      <c r="D28" s="346" t="s">
        <v>74</v>
      </c>
      <c r="E28" s="346"/>
      <c r="F28" s="130"/>
    </row>
    <row r="29" spans="1:6" s="128" customFormat="1" ht="34" customHeight="1" x14ac:dyDescent="0.35">
      <c r="A29" s="369" t="s">
        <v>320</v>
      </c>
      <c r="B29" s="346"/>
      <c r="C29" s="346"/>
      <c r="D29" s="346" t="s">
        <v>74</v>
      </c>
      <c r="E29" s="346"/>
      <c r="F29" s="130"/>
    </row>
    <row r="30" spans="1:6" s="128" customFormat="1" ht="34" customHeight="1" x14ac:dyDescent="0.35">
      <c r="A30" s="369" t="s">
        <v>321</v>
      </c>
      <c r="B30" s="346"/>
      <c r="C30" s="346"/>
      <c r="D30" s="346" t="s">
        <v>74</v>
      </c>
      <c r="E30" s="346"/>
      <c r="F30" s="130"/>
    </row>
    <row r="31" spans="1:6" s="128" customFormat="1" ht="34" customHeight="1" x14ac:dyDescent="0.35">
      <c r="A31" s="369" t="s">
        <v>75</v>
      </c>
      <c r="B31" s="346"/>
      <c r="C31" s="346"/>
      <c r="D31" s="346" t="s">
        <v>74</v>
      </c>
      <c r="E31" s="346"/>
      <c r="F31" s="130"/>
    </row>
    <row r="32" spans="1:6" s="128" customFormat="1" ht="34" customHeight="1" thickBot="1" x14ac:dyDescent="0.4">
      <c r="A32" s="367" t="s">
        <v>72</v>
      </c>
      <c r="B32" s="349"/>
      <c r="C32" s="349"/>
      <c r="D32" s="349" t="s">
        <v>74</v>
      </c>
      <c r="E32" s="349"/>
      <c r="F32" s="130"/>
    </row>
    <row r="33" spans="1:6" s="128" customFormat="1" ht="34" customHeight="1" x14ac:dyDescent="0.35">
      <c r="A33" s="8"/>
      <c r="B33" s="8"/>
      <c r="C33" s="8"/>
      <c r="D33" s="129"/>
      <c r="E33" s="130"/>
      <c r="F33" s="131"/>
    </row>
    <row r="34" spans="1:6" x14ac:dyDescent="0.35">
      <c r="D34" s="58"/>
      <c r="E34" s="103"/>
    </row>
    <row r="35" spans="1:6" x14ac:dyDescent="0.35">
      <c r="D35" s="58"/>
      <c r="E35" s="103"/>
    </row>
    <row r="36" spans="1:6" x14ac:dyDescent="0.35">
      <c r="D36" s="58"/>
      <c r="E36" s="103"/>
    </row>
    <row r="37" spans="1:6" x14ac:dyDescent="0.35">
      <c r="D37" s="58"/>
      <c r="E37" s="103"/>
    </row>
    <row r="38" spans="1:6" x14ac:dyDescent="0.35">
      <c r="D38" s="58"/>
      <c r="E38" s="103"/>
    </row>
    <row r="39" spans="1:6" x14ac:dyDescent="0.35">
      <c r="D39" s="58"/>
      <c r="E39" s="103"/>
    </row>
    <row r="40" spans="1:6" x14ac:dyDescent="0.35">
      <c r="D40" s="58"/>
      <c r="E40" s="103"/>
    </row>
    <row r="41" spans="1:6" x14ac:dyDescent="0.35">
      <c r="D41" s="58"/>
      <c r="E41" s="103"/>
    </row>
    <row r="42" spans="1:6" x14ac:dyDescent="0.35">
      <c r="D42" s="58"/>
      <c r="E42" s="103"/>
    </row>
  </sheetData>
  <mergeCells count="3">
    <mergeCell ref="A26:E26"/>
    <mergeCell ref="A1:D1"/>
    <mergeCell ref="E1:F1"/>
  </mergeCells>
  <pageMargins left="0.25" right="0.25" top="0.75" bottom="0.75" header="0.3" footer="0.3"/>
  <pageSetup paperSize="9" scale="8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G23"/>
  <sheetViews>
    <sheetView showGridLines="0" tabSelected="1" view="pageBreakPreview" zoomScaleNormal="98" zoomScaleSheetLayoutView="100" workbookViewId="0">
      <pane ySplit="2" topLeftCell="A3" activePane="bottomLeft" state="frozen"/>
      <selection activeCell="I25" sqref="I25"/>
      <selection pane="bottomLeft" activeCell="I25" sqref="I25"/>
    </sheetView>
  </sheetViews>
  <sheetFormatPr defaultColWidth="9.1796875" defaultRowHeight="12.5" x14ac:dyDescent="0.25"/>
  <cols>
    <col min="1" max="1" width="9.1796875" style="2"/>
    <col min="2" max="2" width="49.1796875" style="2" customWidth="1"/>
    <col min="3" max="4" width="9.1796875" style="2"/>
    <col min="5" max="5" width="12.08984375" style="10" customWidth="1"/>
    <col min="6" max="6" width="17.81640625" style="10" customWidth="1"/>
    <col min="7" max="7" width="0" style="2" hidden="1" customWidth="1"/>
    <col min="8" max="16384" width="9.1796875" style="2"/>
  </cols>
  <sheetData>
    <row r="1" spans="1:7" s="339" customFormat="1" ht="31.5" customHeight="1" x14ac:dyDescent="0.35">
      <c r="A1" s="459" t="s">
        <v>169</v>
      </c>
      <c r="B1" s="460"/>
      <c r="C1" s="460"/>
      <c r="D1" s="460"/>
      <c r="E1" s="461" t="s">
        <v>61</v>
      </c>
      <c r="F1" s="462"/>
    </row>
    <row r="2" spans="1:7" s="332" customFormat="1" ht="26" x14ac:dyDescent="0.25">
      <c r="A2" s="357" t="s">
        <v>0</v>
      </c>
      <c r="B2" s="358" t="s">
        <v>1</v>
      </c>
      <c r="C2" s="358" t="s">
        <v>2</v>
      </c>
      <c r="D2" s="359" t="s">
        <v>3</v>
      </c>
      <c r="E2" s="360" t="s">
        <v>36</v>
      </c>
      <c r="F2" s="361" t="s">
        <v>4</v>
      </c>
    </row>
    <row r="3" spans="1:7" ht="13" x14ac:dyDescent="0.3">
      <c r="A3" s="234"/>
      <c r="B3" s="230" t="s">
        <v>60</v>
      </c>
      <c r="C3" s="229"/>
      <c r="D3" s="238"/>
      <c r="E3" s="320"/>
      <c r="F3" s="245"/>
    </row>
    <row r="4" spans="1:7" ht="78" x14ac:dyDescent="0.3">
      <c r="A4" s="234"/>
      <c r="B4" s="136" t="s">
        <v>301</v>
      </c>
      <c r="C4" s="229"/>
      <c r="D4" s="238"/>
      <c r="E4" s="320"/>
      <c r="F4" s="245"/>
    </row>
    <row r="5" spans="1:7" ht="28" customHeight="1" x14ac:dyDescent="0.3">
      <c r="A5" s="234"/>
      <c r="B5" s="252" t="s">
        <v>153</v>
      </c>
      <c r="C5" s="229"/>
      <c r="D5" s="238"/>
      <c r="E5" s="320"/>
      <c r="F5" s="245"/>
    </row>
    <row r="6" spans="1:7" ht="66" customHeight="1" x14ac:dyDescent="0.25">
      <c r="A6" s="235"/>
      <c r="B6" s="253" t="s">
        <v>154</v>
      </c>
      <c r="C6" s="231"/>
      <c r="D6" s="239"/>
      <c r="E6" s="321"/>
      <c r="F6" s="246"/>
    </row>
    <row r="7" spans="1:7" ht="13" x14ac:dyDescent="0.25">
      <c r="A7" s="236"/>
      <c r="B7" s="156"/>
      <c r="C7" s="232"/>
      <c r="D7" s="239"/>
      <c r="E7" s="321"/>
      <c r="F7" s="246"/>
    </row>
    <row r="8" spans="1:7" x14ac:dyDescent="0.25">
      <c r="A8" s="237">
        <v>1</v>
      </c>
      <c r="B8" s="159" t="s">
        <v>59</v>
      </c>
      <c r="C8" s="233" t="s">
        <v>58</v>
      </c>
      <c r="D8" s="240">
        <v>2</v>
      </c>
      <c r="E8" s="304"/>
      <c r="F8" s="246"/>
      <c r="G8" s="2" t="s">
        <v>192</v>
      </c>
    </row>
    <row r="9" spans="1:7" x14ac:dyDescent="0.25">
      <c r="A9" s="237"/>
      <c r="B9" s="159"/>
      <c r="C9" s="233"/>
      <c r="D9" s="240"/>
      <c r="E9" s="304"/>
      <c r="F9" s="246"/>
    </row>
    <row r="10" spans="1:7" x14ac:dyDescent="0.25">
      <c r="A10" s="237">
        <v>2</v>
      </c>
      <c r="B10" s="159" t="s">
        <v>228</v>
      </c>
      <c r="C10" s="233" t="s">
        <v>58</v>
      </c>
      <c r="D10" s="240">
        <v>2</v>
      </c>
      <c r="E10" s="304"/>
      <c r="F10" s="246"/>
    </row>
    <row r="11" spans="1:7" ht="13" thickBot="1" x14ac:dyDescent="0.3">
      <c r="A11" s="241"/>
      <c r="B11" s="242"/>
      <c r="C11" s="243"/>
      <c r="D11" s="244"/>
      <c r="E11" s="338"/>
      <c r="F11" s="247"/>
    </row>
    <row r="12" spans="1:7" s="332" customFormat="1" ht="30.75" customHeight="1" thickBot="1" x14ac:dyDescent="0.3">
      <c r="A12" s="463" t="s">
        <v>57</v>
      </c>
      <c r="B12" s="464"/>
      <c r="C12" s="464"/>
      <c r="D12" s="464"/>
      <c r="E12" s="330"/>
      <c r="F12" s="331"/>
    </row>
    <row r="13" spans="1:7" s="128" customFormat="1" ht="34" customHeight="1" x14ac:dyDescent="0.35">
      <c r="A13" s="15" t="s">
        <v>70</v>
      </c>
      <c r="B13" s="352"/>
      <c r="C13" s="352"/>
      <c r="D13" s="352" t="s">
        <v>71</v>
      </c>
      <c r="E13" s="352"/>
      <c r="F13" s="130"/>
      <c r="G13" s="368"/>
    </row>
    <row r="14" spans="1:7" s="128" customFormat="1" ht="34" customHeight="1" x14ac:dyDescent="0.35">
      <c r="A14" s="369" t="s">
        <v>319</v>
      </c>
      <c r="B14" s="346"/>
      <c r="C14" s="346"/>
      <c r="D14" s="346" t="s">
        <v>74</v>
      </c>
      <c r="E14" s="346"/>
      <c r="F14" s="130"/>
      <c r="G14" s="368"/>
    </row>
    <row r="15" spans="1:7" s="128" customFormat="1" ht="34" customHeight="1" x14ac:dyDescent="0.35">
      <c r="A15" s="369" t="s">
        <v>320</v>
      </c>
      <c r="B15" s="346"/>
      <c r="C15" s="346"/>
      <c r="D15" s="346" t="s">
        <v>74</v>
      </c>
      <c r="E15" s="346"/>
      <c r="F15" s="130"/>
      <c r="G15" s="368"/>
    </row>
    <row r="16" spans="1:7" s="128" customFormat="1" ht="34" customHeight="1" x14ac:dyDescent="0.35">
      <c r="A16" s="369" t="s">
        <v>321</v>
      </c>
      <c r="B16" s="346"/>
      <c r="C16" s="346"/>
      <c r="D16" s="346" t="s">
        <v>74</v>
      </c>
      <c r="E16" s="346"/>
      <c r="F16" s="130"/>
      <c r="G16" s="368"/>
    </row>
    <row r="17" spans="1:7" s="128" customFormat="1" ht="34" customHeight="1" x14ac:dyDescent="0.35">
      <c r="A17" s="369" t="s">
        <v>75</v>
      </c>
      <c r="B17" s="346"/>
      <c r="C17" s="346"/>
      <c r="D17" s="346" t="s">
        <v>74</v>
      </c>
      <c r="E17" s="346"/>
      <c r="F17" s="130"/>
      <c r="G17" s="368"/>
    </row>
    <row r="18" spans="1:7" s="128" customFormat="1" ht="34" customHeight="1" thickBot="1" x14ac:dyDescent="0.4">
      <c r="A18" s="367" t="s">
        <v>72</v>
      </c>
      <c r="B18" s="349"/>
      <c r="C18" s="349"/>
      <c r="D18" s="349" t="s">
        <v>74</v>
      </c>
      <c r="E18" s="349"/>
      <c r="F18" s="130"/>
      <c r="G18" s="368"/>
    </row>
    <row r="19" spans="1:7" s="128" customFormat="1" ht="34" customHeight="1" x14ac:dyDescent="0.35">
      <c r="A19" s="8"/>
      <c r="B19" s="8"/>
      <c r="C19" s="8"/>
      <c r="D19" s="129"/>
      <c r="E19" s="130"/>
      <c r="F19" s="131"/>
      <c r="G19" s="132"/>
    </row>
    <row r="20" spans="1:7" s="58" customFormat="1" x14ac:dyDescent="0.35">
      <c r="E20" s="103"/>
      <c r="F20" s="149"/>
      <c r="G20" s="149"/>
    </row>
    <row r="21" spans="1:7" s="58" customFormat="1" x14ac:dyDescent="0.35">
      <c r="E21" s="103"/>
      <c r="F21" s="149"/>
      <c r="G21" s="149"/>
    </row>
    <row r="22" spans="1:7" s="58" customFormat="1" x14ac:dyDescent="0.35">
      <c r="E22" s="103"/>
      <c r="F22" s="149"/>
      <c r="G22" s="149"/>
    </row>
    <row r="23" spans="1:7" ht="14" x14ac:dyDescent="0.3">
      <c r="A23" s="248"/>
      <c r="B23" s="248"/>
      <c r="C23" s="249"/>
      <c r="D23" s="250"/>
      <c r="E23" s="251"/>
    </row>
  </sheetData>
  <mergeCells count="3">
    <mergeCell ref="A1:D1"/>
    <mergeCell ref="E1:F1"/>
    <mergeCell ref="A12:D12"/>
  </mergeCells>
  <pageMargins left="0.25" right="0.25" top="0.75" bottom="0.75" header="0.3" footer="0.3"/>
  <pageSetup paperSize="9" scale="92" fitToHeight="0" orientation="portrait"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Summary</vt:lpstr>
      <vt:lpstr>P&amp;Gs</vt:lpstr>
      <vt:lpstr>Bulk Earthworks</vt:lpstr>
      <vt:lpstr>Surface Drainage</vt:lpstr>
      <vt:lpstr>Bund Areas</vt:lpstr>
      <vt:lpstr>Earthmat</vt:lpstr>
      <vt:lpstr>Fencing</vt:lpstr>
      <vt:lpstr>Foundations</vt:lpstr>
      <vt:lpstr>Steel Work </vt:lpstr>
      <vt:lpstr>Equipment</vt:lpstr>
      <vt:lpstr>Control Plant</vt:lpstr>
      <vt:lpstr>Stringing</vt:lpstr>
      <vt:lpstr>Cap Banks</vt:lpstr>
      <vt:lpstr>'Bulk Earthworks'!Print_Area</vt:lpstr>
      <vt:lpstr>'Bund Areas'!Print_Area</vt:lpstr>
      <vt:lpstr>'Cap Banks'!Print_Area</vt:lpstr>
      <vt:lpstr>'Control Plant'!Print_Area</vt:lpstr>
      <vt:lpstr>Earthmat!Print_Area</vt:lpstr>
      <vt:lpstr>Equipment!Print_Area</vt:lpstr>
      <vt:lpstr>Fencing!Print_Area</vt:lpstr>
      <vt:lpstr>Foundations!Print_Area</vt:lpstr>
      <vt:lpstr>'P&amp;Gs'!Print_Area</vt:lpstr>
      <vt:lpstr>'Steel Work '!Print_Area</vt:lpstr>
      <vt:lpstr>Stringing!Print_Area</vt:lpstr>
      <vt:lpstr>Summary!Print_Area</vt:lpstr>
      <vt:lpstr>'Surface Drainage'!Print_Area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Mandisa Phakathi</dc:creator>
  <cp:lastModifiedBy>Shandy Singh</cp:lastModifiedBy>
  <cp:lastPrinted>2025-01-10T08:41:27Z</cp:lastPrinted>
  <dcterms:created xsi:type="dcterms:W3CDTF">2014-08-06T13:24:54Z</dcterms:created>
  <dcterms:modified xsi:type="dcterms:W3CDTF">2025-01-26T10:28:08Z</dcterms:modified>
</cp:coreProperties>
</file>