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lekotonk\Documents\FIREWALL GOVERNANCE AND COMPLIANCE TOOLSET\Enquiry\Technical\"/>
    </mc:Choice>
  </mc:AlternateContent>
  <xr:revisionPtr revIDLastSave="0" documentId="8_{F8B4DEDC-620D-46F2-8908-84C83B014DB8}" xr6:coauthVersionLast="47" xr6:coauthVersionMax="47" xr10:uidLastSave="{00000000-0000-0000-0000-000000000000}"/>
  <bookViews>
    <workbookView xWindow="-108" yWindow="-108" windowWidth="16608" windowHeight="8832" tabRatio="537" xr2:uid="{00000000-000D-0000-FFFF-FFFF00000000}"/>
  </bookViews>
  <sheets>
    <sheet name="Checkpoint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9" l="1"/>
  <c r="F38" i="9"/>
  <c r="F84" i="9"/>
  <c r="F86" i="9"/>
  <c r="F56" i="9"/>
  <c r="F82" i="9"/>
  <c r="F83" i="9"/>
  <c r="F85" i="9"/>
  <c r="F72" i="9"/>
  <c r="F75" i="9"/>
  <c r="F76" i="9"/>
  <c r="F77" i="9"/>
  <c r="F78" i="9"/>
  <c r="F79" i="9"/>
  <c r="F60" i="9"/>
  <c r="F61" i="9"/>
  <c r="F62" i="9"/>
  <c r="F63" i="9"/>
  <c r="F64" i="9"/>
  <c r="F65" i="9"/>
  <c r="F66" i="9"/>
  <c r="F67" i="9"/>
  <c r="F68" i="9"/>
  <c r="F69" i="9"/>
  <c r="F51" i="9"/>
  <c r="F52" i="9"/>
  <c r="F53" i="9"/>
  <c r="F54" i="9"/>
  <c r="F55" i="9"/>
  <c r="F57" i="9"/>
  <c r="F46" i="9"/>
  <c r="F43" i="9"/>
  <c r="F27" i="9"/>
  <c r="F32" i="9"/>
  <c r="C89" i="9" l="1"/>
  <c r="F36" i="9" l="1"/>
  <c r="F19" i="9"/>
  <c r="F13" i="9"/>
  <c r="F89" i="9" l="1"/>
</calcChain>
</file>

<file path=xl/sharedStrings.xml><?xml version="1.0" encoding="utf-8"?>
<sst xmlns="http://schemas.openxmlformats.org/spreadsheetml/2006/main" count="127" uniqueCount="87">
  <si>
    <t>Question</t>
  </si>
  <si>
    <t>Response</t>
  </si>
  <si>
    <t>Returnables</t>
  </si>
  <si>
    <t>Evaluation Criteria</t>
  </si>
  <si>
    <t>Weight</t>
  </si>
  <si>
    <t>Scoring</t>
  </si>
  <si>
    <t>Calculated Score %</t>
  </si>
  <si>
    <t>Total</t>
  </si>
  <si>
    <t>Evaluator</t>
  </si>
  <si>
    <t>Company Evaluated</t>
  </si>
  <si>
    <t>Solution Evaluated</t>
  </si>
  <si>
    <t>Evaluators Response (put actual percentage)</t>
  </si>
  <si>
    <t>Evaluator comments</t>
  </si>
  <si>
    <t>0 - 1  years    =   25%</t>
  </si>
  <si>
    <t>2 - 4  years =    50%</t>
  </si>
  <si>
    <t>5 - 6  years =    75%</t>
  </si>
  <si>
    <t>7  years and over   =    100%</t>
  </si>
  <si>
    <t>1 k - 10k  =   25%</t>
  </si>
  <si>
    <t>10k  - 20k   =    50%</t>
  </si>
  <si>
    <t>20k  - 30k  =    75%</t>
  </si>
  <si>
    <t>30k and over   =   100%</t>
  </si>
  <si>
    <t>1  - 2  years  = 20%</t>
  </si>
  <si>
    <t>2 - 4 =  40%</t>
  </si>
  <si>
    <t>4 - 6 =  60%</t>
  </si>
  <si>
    <t>5 - 7  =  80%</t>
  </si>
  <si>
    <t>8  or more = 100%</t>
  </si>
  <si>
    <t>One component  = 25%</t>
  </si>
  <si>
    <t>Two components =  50%</t>
  </si>
  <si>
    <t>Three components =  75%</t>
  </si>
  <si>
    <t>All components and more = 100%</t>
  </si>
  <si>
    <t>A minimum threshold of 80% is required to pass paper evaluation.</t>
  </si>
  <si>
    <t>The service provider has at least one support personnel located in South Africa to provide a service to Eskom.</t>
  </si>
  <si>
    <t>No = 0%</t>
  </si>
  <si>
    <t>Yes = 100%</t>
  </si>
  <si>
    <t>Signed reference letter on a  customer letter head to be provided by the customer stating that the tenderer has provided Enterprise Maintenance and Support for the number of users supported.  The letter must be signed-off by the customer and the Provider CEO.</t>
  </si>
  <si>
    <t>Indicate the number of years the responded has provided maintenance and professional services for this product.</t>
  </si>
  <si>
    <t>1. The service provider is a certified accredited Collaborative partner in either of the following levels:  Platinum Partner or Gold Partner.</t>
  </si>
  <si>
    <t>Signed evidence letter on an  OEM letter head to be provided by the respondent stating that they have platinum/gold Collaborative support certification.</t>
  </si>
  <si>
    <t>Analyse the configuration of multiple vendor firewalls</t>
  </si>
  <si>
    <t>Back up each device configuration</t>
  </si>
  <si>
    <t>Analyse impact of rule changes for all interconnected firewalls</t>
  </si>
  <si>
    <t>Highlight change section in a rule for comparison</t>
  </si>
  <si>
    <t>Analyse rules for duplicates</t>
  </si>
  <si>
    <t>Provide optimisation of rules (e.g. combine 3 rules to 1 rule)</t>
  </si>
  <si>
    <t>Report on the administrator who made the change</t>
  </si>
  <si>
    <t>Highlight syntax errors in rules</t>
  </si>
  <si>
    <t>Provide interface to request new rules or changes</t>
  </si>
  <si>
    <t>Auto pre &amp; post change policy audits &amp; escalation of unauthorized change</t>
  </si>
  <si>
    <t>Provide interface to define the exact rule parameters</t>
  </si>
  <si>
    <t>Provide risk analysis for proposed changes</t>
  </si>
  <si>
    <t>Provide interface to enable authorization for rule changes</t>
  </si>
  <si>
    <t>Provide interface to enable multi-level authorization of rule changes</t>
  </si>
  <si>
    <t>Option for external change authorization ref.- e.g. paper form, email etc</t>
  </si>
  <si>
    <t>Option for multi-level authorization for specific firewalls/or risk levels</t>
  </si>
  <si>
    <t>Provide means to track the implementation of proposed rule changes</t>
  </si>
  <si>
    <t>Map / compare deployed rules against high level corp policies (e.g. no any-any rule)</t>
  </si>
  <si>
    <t>Cater for multiple compliance regimes in a managed services environment?</t>
  </si>
  <si>
    <t>Track time-limited firewall rules (e.g. open this port for a proof of concept)</t>
  </si>
  <si>
    <t>Analyze impact of change to downstream FW's e.g. closing port x impacts other firewalls because they allow it opened</t>
  </si>
  <si>
    <t>Analyze the risk of opening certain ports due to known vulnerabilities that exploit that port</t>
  </si>
  <si>
    <t>Yes = 1% No = 0%</t>
  </si>
  <si>
    <t>Sec Gov &amp; Compl Toolset Solution</t>
  </si>
  <si>
    <t>Provide visibility for cloud and on-premises rules deployed</t>
  </si>
  <si>
    <t>Proactively Analyse proposed firewall rule change  against network interconnectedness to check if it does not break the strategy, introduce risk, or violate compliance.</t>
  </si>
  <si>
    <t>Ability to customizable workflows to automate the entire security policy and rules change process</t>
  </si>
  <si>
    <t>Ability  to discover the business flows already present in your network.</t>
  </si>
  <si>
    <t xml:space="preserve">Ability to define and enforce network segmentation throughout entire hybrid network. </t>
  </si>
  <si>
    <t>Ability to search rules, devices, users, and workflows across the entire environment from a single console</t>
  </si>
  <si>
    <t>Indicate which components  the service provider has implemented and/or provided profesional service.</t>
  </si>
  <si>
    <t>Indicate the capability to manage or integrate/ inteface with multiple vendor firewall products</t>
  </si>
  <si>
    <t>Ability to identify compliance gaps across entire hybrid network</t>
  </si>
  <si>
    <t>Automatic discovery of business applications and services used in the environment and automatically associate the discovered business applications to firewall policy rules</t>
  </si>
  <si>
    <t>Automated end to end to end change management workflow process</t>
  </si>
  <si>
    <t xml:space="preserve">Visualize/ Draw the entire hybrid firewall network security topology </t>
  </si>
  <si>
    <t>Track individual changes in firewall rules and accountable credentials</t>
  </si>
  <si>
    <t>Track individual changes in firewall configuration and accountable credentials</t>
  </si>
  <si>
    <t>Track the time and source of the change (e.g. from direct console logon or remote log on)</t>
  </si>
  <si>
    <t>Create a risk analysis report based on policy compliance and or requirements for standards</t>
  </si>
  <si>
    <t>Ability to provide automated auditing and compliance capabality against industry regilation plus best practice or Eskom policies with pre-build or customisable reports.</t>
  </si>
  <si>
    <t>Implemented toolset solutions and its components to a client with 5k employees or more.</t>
  </si>
  <si>
    <r>
      <t>2.</t>
    </r>
    <r>
      <rPr>
        <sz val="7"/>
        <rFont val="Times New Roman"/>
        <family val="1"/>
      </rPr>
      <t>   </t>
    </r>
    <r>
      <rPr>
        <sz val="11"/>
        <rFont val="Calibri"/>
        <family val="2"/>
        <scheme val="minor"/>
      </rPr>
      <t>   Minimum of two  signed reference letters from local client (South Africa) with a footprint of more than 5000 users each.</t>
    </r>
  </si>
  <si>
    <t>Indicate the product certification level and  the years’ experience of  human resources  relevant to the scope.</t>
  </si>
  <si>
    <r>
      <t>•</t>
    </r>
    <r>
      <rPr>
        <sz val="7"/>
        <rFont val="Times New Roman"/>
        <family val="1"/>
      </rPr>
      <t xml:space="preserve">          </t>
    </r>
    <r>
      <rPr>
        <sz val="10"/>
        <rFont val="Arial"/>
        <family val="2"/>
      </rPr>
      <t>Configuration Analysis</t>
    </r>
  </si>
  <si>
    <r>
      <t>•</t>
    </r>
    <r>
      <rPr>
        <sz val="7"/>
        <rFont val="Times New Roman"/>
        <family val="1"/>
      </rPr>
      <t xml:space="preserve">          </t>
    </r>
    <r>
      <rPr>
        <sz val="10"/>
        <rFont val="Arial"/>
        <family val="2"/>
      </rPr>
      <t>Rule Analysis</t>
    </r>
  </si>
  <si>
    <r>
      <t>•</t>
    </r>
    <r>
      <rPr>
        <sz val="7"/>
        <rFont val="Times New Roman"/>
        <family val="1"/>
      </rPr>
      <t xml:space="preserve">          </t>
    </r>
    <r>
      <rPr>
        <sz val="10"/>
        <rFont val="Arial"/>
        <family val="2"/>
      </rPr>
      <t>Change Management</t>
    </r>
  </si>
  <si>
    <r>
      <t>•</t>
    </r>
    <r>
      <rPr>
        <sz val="7"/>
        <rFont val="Times New Roman"/>
        <family val="1"/>
      </rPr>
      <t xml:space="preserve">          </t>
    </r>
    <r>
      <rPr>
        <sz val="10"/>
        <rFont val="Arial"/>
        <family val="2"/>
      </rPr>
      <t>Compliance Management</t>
    </r>
  </si>
  <si>
    <r>
      <t>•</t>
    </r>
    <r>
      <rPr>
        <sz val="7"/>
        <rFont val="Times New Roman"/>
        <family val="1"/>
      </rPr>
      <t xml:space="preserve">          </t>
    </r>
    <r>
      <rPr>
        <sz val="10"/>
        <rFont val="Arial"/>
        <family val="2"/>
      </rPr>
      <t>Risk Analysis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</si>
</sst>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Calibri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7"/>
      <name val="Times New Roman"/>
      <family val="1"/>
    </font>
    <font>
      <b/>
      <sz val="18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/>
    <xf numFmtId="0" fontId="1" fillId="0" borderId="0" xfId="0" applyFont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/>
    </xf>
    <xf numFmtId="0" fontId="4" fillId="0" borderId="3" xfId="0" applyFont="1" applyBorder="1" applyAlignment="1">
      <alignment vertical="top"/>
    </xf>
    <xf numFmtId="10" fontId="3" fillId="0" borderId="6" xfId="0" applyNumberFormat="1" applyFont="1" applyBorder="1" applyAlignment="1">
      <alignment horizontal="center" vertical="center"/>
    </xf>
    <xf numFmtId="0" fontId="0" fillId="0" borderId="6" xfId="0" applyFont="1" applyBorder="1"/>
    <xf numFmtId="0" fontId="3" fillId="0" borderId="3" xfId="0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3" xfId="0" applyFont="1" applyBorder="1"/>
    <xf numFmtId="0" fontId="5" fillId="0" borderId="13" xfId="0" applyFont="1" applyBorder="1" applyAlignment="1">
      <alignment vertical="center" wrapText="1"/>
    </xf>
    <xf numFmtId="0" fontId="4" fillId="0" borderId="6" xfId="0" applyFont="1" applyBorder="1" applyAlignment="1">
      <alignment vertical="top"/>
    </xf>
    <xf numFmtId="0" fontId="3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5"/>
    </xf>
    <xf numFmtId="0" fontId="7" fillId="0" borderId="0" xfId="0" applyFont="1"/>
    <xf numFmtId="0" fontId="1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13" fillId="0" borderId="20" xfId="0" applyFont="1" applyBorder="1" applyAlignment="1">
      <alignment horizontal="justify" vertical="center"/>
    </xf>
    <xf numFmtId="9" fontId="2" fillId="0" borderId="16" xfId="0" applyNumberFormat="1" applyFont="1" applyBorder="1" applyAlignment="1">
      <alignment vertical="center"/>
    </xf>
    <xf numFmtId="0" fontId="2" fillId="0" borderId="16" xfId="0" applyFont="1" applyBorder="1" applyAlignment="1">
      <alignment vertical="top" wrapText="1"/>
    </xf>
    <xf numFmtId="0" fontId="2" fillId="0" borderId="16" xfId="0" applyFont="1" applyBorder="1" applyAlignment="1">
      <alignment vertical="center"/>
    </xf>
    <xf numFmtId="10" fontId="2" fillId="0" borderId="16" xfId="0" applyNumberFormat="1" applyFont="1" applyBorder="1" applyAlignment="1">
      <alignment vertical="center"/>
    </xf>
    <xf numFmtId="0" fontId="2" fillId="0" borderId="21" xfId="0" applyFont="1" applyBorder="1" applyAlignment="1"/>
    <xf numFmtId="0" fontId="11" fillId="0" borderId="5" xfId="0" applyFont="1" applyBorder="1" applyAlignment="1">
      <alignment vertical="center"/>
    </xf>
    <xf numFmtId="0" fontId="7" fillId="0" borderId="20" xfId="0" applyFont="1" applyBorder="1" applyAlignment="1">
      <alignment horizontal="justify" vertical="center"/>
    </xf>
    <xf numFmtId="9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0" fontId="2" fillId="0" borderId="16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7" fillId="0" borderId="6" xfId="0" applyFont="1" applyBorder="1" applyAlignment="1">
      <alignment horizontal="center"/>
    </xf>
    <xf numFmtId="0" fontId="7" fillId="0" borderId="22" xfId="0" applyFont="1" applyBorder="1" applyAlignment="1">
      <alignment horizontal="justify" vertical="center"/>
    </xf>
    <xf numFmtId="9" fontId="2" fillId="0" borderId="23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/>
    <xf numFmtId="0" fontId="13" fillId="0" borderId="22" xfId="0" applyFont="1" applyBorder="1" applyAlignment="1">
      <alignment horizontal="justify" vertical="center"/>
    </xf>
    <xf numFmtId="9" fontId="2" fillId="0" borderId="23" xfId="0" applyNumberFormat="1" applyFont="1" applyBorder="1" applyAlignment="1">
      <alignment vertical="center"/>
    </xf>
    <xf numFmtId="0" fontId="2" fillId="0" borderId="23" xfId="0" applyFont="1" applyBorder="1" applyAlignment="1">
      <alignment vertical="top" wrapText="1"/>
    </xf>
    <xf numFmtId="0" fontId="2" fillId="0" borderId="23" xfId="0" applyFont="1" applyBorder="1" applyAlignment="1">
      <alignment vertical="center"/>
    </xf>
    <xf numFmtId="10" fontId="2" fillId="0" borderId="23" xfId="0" applyNumberFormat="1" applyFont="1" applyBorder="1" applyAlignment="1">
      <alignment vertical="center"/>
    </xf>
    <xf numFmtId="0" fontId="6" fillId="0" borderId="0" xfId="0" applyFont="1" applyAlignment="1">
      <alignment horizont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9" fontId="2" fillId="0" borderId="18" xfId="0" applyNumberFormat="1" applyFont="1" applyBorder="1" applyAlignment="1">
      <alignment horizontal="center" vertical="center"/>
    </xf>
    <xf numFmtId="9" fontId="2" fillId="0" borderId="1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0" fontId="2" fillId="0" borderId="18" xfId="0" applyNumberFormat="1" applyFont="1" applyBorder="1" applyAlignment="1">
      <alignment horizontal="center" vertical="center"/>
    </xf>
    <xf numFmtId="10" fontId="2" fillId="0" borderId="16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/>
    </xf>
    <xf numFmtId="10" fontId="2" fillId="0" borderId="23" xfId="0" applyNumberFormat="1" applyFont="1" applyBorder="1" applyAlignment="1">
      <alignment horizontal="center" vertical="center"/>
    </xf>
    <xf numFmtId="10" fontId="2" fillId="0" borderId="25" xfId="0" applyNumberFormat="1" applyFont="1" applyBorder="1" applyAlignment="1">
      <alignment horizontal="center" vertical="center"/>
    </xf>
    <xf numFmtId="10" fontId="2" fillId="0" borderId="26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9" fontId="2" fillId="0" borderId="23" xfId="0" applyNumberFormat="1" applyFont="1" applyBorder="1" applyAlignment="1">
      <alignment horizontal="center" vertical="center"/>
    </xf>
    <xf numFmtId="9" fontId="2" fillId="0" borderId="2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1"/>
  <sheetViews>
    <sheetView tabSelected="1" zoomScale="90" zoomScaleNormal="90" workbookViewId="0">
      <selection activeCell="G40" sqref="G40:G41"/>
    </sheetView>
  </sheetViews>
  <sheetFormatPr defaultColWidth="8.88671875" defaultRowHeight="14.4" x14ac:dyDescent="0.3"/>
  <cols>
    <col min="1" max="1" width="8.88671875" style="5"/>
    <col min="2" max="2" width="117.5546875" customWidth="1"/>
    <col min="3" max="3" width="17.109375" customWidth="1"/>
    <col min="4" max="4" width="40.88671875" customWidth="1"/>
    <col min="5" max="5" width="19.5546875" customWidth="1"/>
    <col min="6" max="6" width="16.88671875" customWidth="1"/>
    <col min="7" max="7" width="21.33203125" customWidth="1"/>
    <col min="8" max="9" width="34.88671875" customWidth="1"/>
  </cols>
  <sheetData>
    <row r="1" spans="1:7" ht="36" customHeight="1" x14ac:dyDescent="0.4">
      <c r="B1" s="2" t="s">
        <v>8</v>
      </c>
      <c r="C1" s="3"/>
      <c r="D1" s="3"/>
    </row>
    <row r="2" spans="1:7" ht="36" customHeight="1" x14ac:dyDescent="0.4">
      <c r="B2" s="2" t="s">
        <v>10</v>
      </c>
      <c r="C2" s="3"/>
      <c r="D2" s="3"/>
    </row>
    <row r="3" spans="1:7" ht="36" customHeight="1" x14ac:dyDescent="0.4">
      <c r="B3" s="2" t="s">
        <v>9</v>
      </c>
      <c r="C3" s="4"/>
      <c r="D3" s="4"/>
    </row>
    <row r="4" spans="1:7" s="1" customFormat="1" ht="15" thickBot="1" x14ac:dyDescent="0.35">
      <c r="A4" s="18"/>
      <c r="B4" s="19"/>
      <c r="C4" s="19"/>
      <c r="D4" s="19"/>
      <c r="E4" s="19"/>
      <c r="F4" s="19"/>
      <c r="G4" s="19"/>
    </row>
    <row r="5" spans="1:7" s="1" customFormat="1" ht="15" thickBot="1" x14ac:dyDescent="0.35">
      <c r="A5" s="18"/>
      <c r="B5" s="20" t="s">
        <v>0</v>
      </c>
      <c r="C5" s="21" t="s">
        <v>1</v>
      </c>
      <c r="D5" s="21" t="s">
        <v>2</v>
      </c>
      <c r="E5" s="19"/>
      <c r="F5" s="19"/>
      <c r="G5" s="19"/>
    </row>
    <row r="6" spans="1:7" s="1" customFormat="1" ht="58.2" thickBot="1" x14ac:dyDescent="0.35">
      <c r="A6" s="18"/>
      <c r="B6" s="22" t="s">
        <v>36</v>
      </c>
      <c r="C6" s="23"/>
      <c r="D6" s="22" t="s">
        <v>37</v>
      </c>
      <c r="E6" s="19"/>
      <c r="F6" s="19"/>
      <c r="G6" s="19"/>
    </row>
    <row r="7" spans="1:7" ht="119.25" customHeight="1" thickBot="1" x14ac:dyDescent="0.35">
      <c r="A7" s="18"/>
      <c r="B7" s="22" t="s">
        <v>80</v>
      </c>
      <c r="C7" s="23"/>
      <c r="D7" s="22" t="s">
        <v>34</v>
      </c>
      <c r="E7" s="24"/>
      <c r="F7" s="24"/>
      <c r="G7" s="24"/>
    </row>
    <row r="8" spans="1:7" x14ac:dyDescent="0.3">
      <c r="A8" s="18"/>
      <c r="B8" s="24"/>
      <c r="C8" s="24"/>
      <c r="D8" s="24"/>
      <c r="E8" s="24"/>
      <c r="F8" s="24"/>
      <c r="G8" s="24"/>
    </row>
    <row r="9" spans="1:7" ht="15" thickBot="1" x14ac:dyDescent="0.35">
      <c r="A9" s="18"/>
      <c r="B9" s="24"/>
      <c r="C9" s="24"/>
      <c r="D9" s="24"/>
      <c r="E9" s="24"/>
      <c r="F9" s="24"/>
      <c r="G9" s="24"/>
    </row>
    <row r="10" spans="1:7" ht="24" thickBot="1" x14ac:dyDescent="0.35">
      <c r="A10" s="58" t="s">
        <v>3</v>
      </c>
      <c r="B10" s="59"/>
      <c r="C10" s="59"/>
      <c r="D10" s="59"/>
      <c r="E10" s="59"/>
      <c r="F10" s="59"/>
      <c r="G10" s="60"/>
    </row>
    <row r="11" spans="1:7" ht="43.5" customHeight="1" thickBot="1" x14ac:dyDescent="0.35">
      <c r="A11" s="25"/>
      <c r="B11" s="26" t="s">
        <v>3</v>
      </c>
      <c r="C11" s="26" t="s">
        <v>4</v>
      </c>
      <c r="D11" s="26" t="s">
        <v>5</v>
      </c>
      <c r="E11" s="26" t="s">
        <v>11</v>
      </c>
      <c r="F11" s="27" t="s">
        <v>6</v>
      </c>
      <c r="G11" s="28" t="s">
        <v>12</v>
      </c>
    </row>
    <row r="12" spans="1:7" ht="43.5" customHeight="1" thickBot="1" x14ac:dyDescent="0.35">
      <c r="A12" s="72" t="s">
        <v>61</v>
      </c>
      <c r="B12" s="73"/>
      <c r="C12" s="73"/>
      <c r="D12" s="73"/>
      <c r="E12" s="73"/>
      <c r="F12" s="73"/>
      <c r="G12" s="74"/>
    </row>
    <row r="13" spans="1:7" x14ac:dyDescent="0.3">
      <c r="A13" s="61">
        <v>1</v>
      </c>
      <c r="B13" s="75" t="s">
        <v>35</v>
      </c>
      <c r="C13" s="64">
        <v>0.1</v>
      </c>
      <c r="D13" s="29" t="s">
        <v>13</v>
      </c>
      <c r="E13" s="66">
        <v>0</v>
      </c>
      <c r="F13" s="68">
        <f>(E13*C13)/100</f>
        <v>0</v>
      </c>
      <c r="G13" s="70"/>
    </row>
    <row r="14" spans="1:7" x14ac:dyDescent="0.3">
      <c r="A14" s="62"/>
      <c r="B14" s="57"/>
      <c r="C14" s="65"/>
      <c r="D14" s="30" t="s">
        <v>14</v>
      </c>
      <c r="E14" s="67"/>
      <c r="F14" s="69"/>
      <c r="G14" s="71"/>
    </row>
    <row r="15" spans="1:7" ht="24.75" customHeight="1" x14ac:dyDescent="0.3">
      <c r="A15" s="62"/>
      <c r="B15" s="57"/>
      <c r="C15" s="65"/>
      <c r="D15" s="30" t="s">
        <v>15</v>
      </c>
      <c r="E15" s="67"/>
      <c r="F15" s="69"/>
      <c r="G15" s="71"/>
    </row>
    <row r="16" spans="1:7" x14ac:dyDescent="0.3">
      <c r="A16" s="62"/>
      <c r="B16" s="57"/>
      <c r="C16" s="65"/>
      <c r="D16" s="56" t="s">
        <v>16</v>
      </c>
      <c r="E16" s="67"/>
      <c r="F16" s="69"/>
      <c r="G16" s="71"/>
    </row>
    <row r="17" spans="1:7" ht="1.5" customHeight="1" thickBot="1" x14ac:dyDescent="0.35">
      <c r="A17" s="62"/>
      <c r="B17" s="57"/>
      <c r="C17" s="65"/>
      <c r="D17" s="56"/>
      <c r="E17" s="67"/>
      <c r="F17" s="69"/>
      <c r="G17" s="71"/>
    </row>
    <row r="18" spans="1:7" ht="15.75" hidden="1" customHeight="1" thickBot="1" x14ac:dyDescent="0.35">
      <c r="A18" s="63"/>
      <c r="B18" s="57"/>
      <c r="C18" s="65"/>
      <c r="D18" s="56"/>
      <c r="E18" s="67"/>
      <c r="F18" s="69"/>
      <c r="G18" s="71"/>
    </row>
    <row r="19" spans="1:7" x14ac:dyDescent="0.3">
      <c r="A19" s="61">
        <v>2</v>
      </c>
      <c r="B19" s="57" t="s">
        <v>79</v>
      </c>
      <c r="C19" s="65">
        <v>0.1</v>
      </c>
      <c r="D19" s="30" t="s">
        <v>17</v>
      </c>
      <c r="E19" s="76">
        <v>0</v>
      </c>
      <c r="F19" s="69">
        <f>(E19*C19)/100</f>
        <v>0</v>
      </c>
      <c r="G19" s="71"/>
    </row>
    <row r="20" spans="1:7" x14ac:dyDescent="0.3">
      <c r="A20" s="62"/>
      <c r="B20" s="57"/>
      <c r="C20" s="65"/>
      <c r="D20" s="30" t="s">
        <v>18</v>
      </c>
      <c r="E20" s="76"/>
      <c r="F20" s="69"/>
      <c r="G20" s="71"/>
    </row>
    <row r="21" spans="1:7" x14ac:dyDescent="0.3">
      <c r="A21" s="62"/>
      <c r="B21" s="57"/>
      <c r="C21" s="65"/>
      <c r="D21" s="30" t="s">
        <v>19</v>
      </c>
      <c r="E21" s="76"/>
      <c r="F21" s="69"/>
      <c r="G21" s="71"/>
    </row>
    <row r="22" spans="1:7" ht="20.25" customHeight="1" thickBot="1" x14ac:dyDescent="0.35">
      <c r="A22" s="62"/>
      <c r="B22" s="57"/>
      <c r="C22" s="65"/>
      <c r="D22" s="77" t="s">
        <v>20</v>
      </c>
      <c r="E22" s="76"/>
      <c r="F22" s="69"/>
      <c r="G22" s="71"/>
    </row>
    <row r="23" spans="1:7" ht="15.75" hidden="1" customHeight="1" thickBot="1" x14ac:dyDescent="0.35">
      <c r="A23" s="62"/>
      <c r="B23" s="57"/>
      <c r="C23" s="65"/>
      <c r="D23" s="77"/>
      <c r="E23" s="76"/>
      <c r="F23" s="69"/>
      <c r="G23" s="71"/>
    </row>
    <row r="24" spans="1:7" ht="15.75" hidden="1" customHeight="1" thickBot="1" x14ac:dyDescent="0.35">
      <c r="A24" s="62"/>
      <c r="B24" s="57"/>
      <c r="C24" s="65"/>
      <c r="D24" s="77"/>
      <c r="E24" s="76"/>
      <c r="F24" s="69"/>
      <c r="G24" s="71"/>
    </row>
    <row r="25" spans="1:7" ht="15.75" hidden="1" customHeight="1" thickBot="1" x14ac:dyDescent="0.35">
      <c r="A25" s="62"/>
      <c r="B25" s="57"/>
      <c r="C25" s="65"/>
      <c r="D25" s="77"/>
      <c r="E25" s="76"/>
      <c r="F25" s="69"/>
      <c r="G25" s="71"/>
    </row>
    <row r="26" spans="1:7" ht="15.75" hidden="1" customHeight="1" thickBot="1" x14ac:dyDescent="0.35">
      <c r="A26" s="63"/>
      <c r="B26" s="57"/>
      <c r="C26" s="65"/>
      <c r="D26" s="77"/>
      <c r="E26" s="76"/>
      <c r="F26" s="69"/>
      <c r="G26" s="71"/>
    </row>
    <row r="27" spans="1:7" x14ac:dyDescent="0.3">
      <c r="A27" s="61">
        <v>3</v>
      </c>
      <c r="B27" s="57" t="s">
        <v>81</v>
      </c>
      <c r="C27" s="65">
        <v>0.1</v>
      </c>
      <c r="D27" s="30" t="s">
        <v>21</v>
      </c>
      <c r="E27" s="76">
        <v>0</v>
      </c>
      <c r="F27" s="78">
        <f>E29*C29/100</f>
        <v>0</v>
      </c>
      <c r="G27" s="71"/>
    </row>
    <row r="28" spans="1:7" x14ac:dyDescent="0.3">
      <c r="A28" s="62"/>
      <c r="B28" s="57"/>
      <c r="C28" s="65"/>
      <c r="D28" s="30" t="s">
        <v>22</v>
      </c>
      <c r="E28" s="76"/>
      <c r="F28" s="79"/>
      <c r="G28" s="71"/>
    </row>
    <row r="29" spans="1:7" x14ac:dyDescent="0.3">
      <c r="A29" s="62"/>
      <c r="B29" s="57"/>
      <c r="C29" s="65"/>
      <c r="D29" s="30" t="s">
        <v>23</v>
      </c>
      <c r="E29" s="76"/>
      <c r="F29" s="79"/>
      <c r="G29" s="71"/>
    </row>
    <row r="30" spans="1:7" x14ac:dyDescent="0.3">
      <c r="A30" s="62"/>
      <c r="B30" s="57"/>
      <c r="C30" s="65"/>
      <c r="D30" s="30" t="s">
        <v>24</v>
      </c>
      <c r="E30" s="76"/>
      <c r="F30" s="79"/>
      <c r="G30" s="71"/>
    </row>
    <row r="31" spans="1:7" ht="15" thickBot="1" x14ac:dyDescent="0.35">
      <c r="A31" s="63"/>
      <c r="B31" s="57"/>
      <c r="C31" s="65"/>
      <c r="D31" s="30" t="s">
        <v>25</v>
      </c>
      <c r="E31" s="76"/>
      <c r="F31" s="80"/>
      <c r="G31" s="71"/>
    </row>
    <row r="32" spans="1:7" x14ac:dyDescent="0.3">
      <c r="A32" s="61">
        <v>4</v>
      </c>
      <c r="B32" s="57" t="s">
        <v>68</v>
      </c>
      <c r="C32" s="65">
        <v>0.08</v>
      </c>
      <c r="D32" s="30" t="s">
        <v>26</v>
      </c>
      <c r="E32" s="76">
        <v>0</v>
      </c>
      <c r="F32" s="78">
        <f>E34*C34/100</f>
        <v>0</v>
      </c>
      <c r="G32" s="81"/>
    </row>
    <row r="33" spans="1:7" ht="28.5" customHeight="1" x14ac:dyDescent="0.3">
      <c r="A33" s="62"/>
      <c r="B33" s="57"/>
      <c r="C33" s="65"/>
      <c r="D33" s="30" t="s">
        <v>27</v>
      </c>
      <c r="E33" s="76"/>
      <c r="F33" s="79"/>
      <c r="G33" s="81"/>
    </row>
    <row r="34" spans="1:7" ht="28.5" customHeight="1" x14ac:dyDescent="0.3">
      <c r="A34" s="62"/>
      <c r="B34" s="57"/>
      <c r="C34" s="65"/>
      <c r="D34" s="30" t="s">
        <v>28</v>
      </c>
      <c r="E34" s="76"/>
      <c r="F34" s="79"/>
      <c r="G34" s="81"/>
    </row>
    <row r="35" spans="1:7" ht="39" customHeight="1" thickBot="1" x14ac:dyDescent="0.35">
      <c r="A35" s="63"/>
      <c r="B35" s="57"/>
      <c r="C35" s="65"/>
      <c r="D35" s="30" t="s">
        <v>29</v>
      </c>
      <c r="E35" s="76"/>
      <c r="F35" s="80"/>
      <c r="G35" s="81"/>
    </row>
    <row r="36" spans="1:7" ht="28.5" customHeight="1" x14ac:dyDescent="0.3">
      <c r="A36" s="61">
        <v>5</v>
      </c>
      <c r="B36" s="57" t="s">
        <v>31</v>
      </c>
      <c r="C36" s="65">
        <v>7.0000000000000007E-2</v>
      </c>
      <c r="D36" s="30" t="s">
        <v>32</v>
      </c>
      <c r="E36" s="76">
        <v>0</v>
      </c>
      <c r="F36" s="69">
        <f>E36*C36/100</f>
        <v>0</v>
      </c>
      <c r="G36" s="71"/>
    </row>
    <row r="37" spans="1:7" ht="28.5" customHeight="1" thickBot="1" x14ac:dyDescent="0.35">
      <c r="A37" s="63"/>
      <c r="B37" s="57"/>
      <c r="C37" s="65"/>
      <c r="D37" s="31" t="s">
        <v>33</v>
      </c>
      <c r="E37" s="76"/>
      <c r="F37" s="69"/>
      <c r="G37" s="71"/>
    </row>
    <row r="38" spans="1:7" ht="28.5" customHeight="1" x14ac:dyDescent="0.3">
      <c r="A38" s="61">
        <v>6</v>
      </c>
      <c r="B38" s="84" t="s">
        <v>69</v>
      </c>
      <c r="C38" s="86">
        <v>0.1</v>
      </c>
      <c r="D38" s="31" t="s">
        <v>32</v>
      </c>
      <c r="E38" s="82">
        <v>0</v>
      </c>
      <c r="F38" s="69">
        <f>E38*C38/100</f>
        <v>0</v>
      </c>
      <c r="G38" s="82"/>
    </row>
    <row r="39" spans="1:7" ht="28.5" customHeight="1" thickBot="1" x14ac:dyDescent="0.35">
      <c r="A39" s="63"/>
      <c r="B39" s="85"/>
      <c r="C39" s="87"/>
      <c r="D39" s="31" t="s">
        <v>33</v>
      </c>
      <c r="E39" s="83"/>
      <c r="F39" s="69"/>
      <c r="G39" s="83"/>
    </row>
    <row r="40" spans="1:7" ht="28.5" customHeight="1" x14ac:dyDescent="0.3">
      <c r="A40" s="61">
        <v>7</v>
      </c>
      <c r="B40" s="84" t="s">
        <v>71</v>
      </c>
      <c r="C40" s="86">
        <v>0.09</v>
      </c>
      <c r="D40" s="31" t="s">
        <v>32</v>
      </c>
      <c r="E40" s="82">
        <v>0</v>
      </c>
      <c r="F40" s="69">
        <f>E40*C40/100</f>
        <v>0</v>
      </c>
      <c r="G40" s="82"/>
    </row>
    <row r="41" spans="1:7" ht="28.5" customHeight="1" thickBot="1" x14ac:dyDescent="0.35">
      <c r="A41" s="63"/>
      <c r="B41" s="85"/>
      <c r="C41" s="87"/>
      <c r="D41" s="31" t="s">
        <v>33</v>
      </c>
      <c r="E41" s="83"/>
      <c r="F41" s="69"/>
      <c r="G41" s="83"/>
    </row>
    <row r="42" spans="1:7" ht="15.75" customHeight="1" x14ac:dyDescent="0.3">
      <c r="A42" s="32">
        <v>6</v>
      </c>
      <c r="B42" s="33" t="s">
        <v>82</v>
      </c>
      <c r="C42" s="34"/>
      <c r="D42" s="35"/>
      <c r="E42" s="36"/>
      <c r="F42" s="37"/>
      <c r="G42" s="38"/>
    </row>
    <row r="43" spans="1:7" ht="15.75" customHeight="1" x14ac:dyDescent="0.3">
      <c r="A43" s="39"/>
      <c r="B43" s="40" t="s">
        <v>38</v>
      </c>
      <c r="C43" s="41">
        <v>0.01</v>
      </c>
      <c r="D43" s="35" t="s">
        <v>60</v>
      </c>
      <c r="E43" s="42">
        <v>0</v>
      </c>
      <c r="F43" s="43">
        <f>E43*C43/100</f>
        <v>0</v>
      </c>
      <c r="G43" s="38"/>
    </row>
    <row r="44" spans="1:7" ht="15.75" customHeight="1" x14ac:dyDescent="0.3">
      <c r="A44" s="39"/>
      <c r="B44" s="40" t="s">
        <v>66</v>
      </c>
      <c r="C44" s="41">
        <v>0.01</v>
      </c>
      <c r="D44" s="35" t="s">
        <v>60</v>
      </c>
      <c r="E44" s="42">
        <v>0</v>
      </c>
      <c r="F44" s="43">
        <v>0</v>
      </c>
      <c r="G44" s="38"/>
    </row>
    <row r="45" spans="1:7" ht="15.75" customHeight="1" x14ac:dyDescent="0.3">
      <c r="A45" s="39"/>
      <c r="B45" s="40" t="s">
        <v>73</v>
      </c>
      <c r="C45" s="41">
        <v>0.01</v>
      </c>
      <c r="D45" s="35" t="s">
        <v>60</v>
      </c>
      <c r="E45" s="42">
        <v>0</v>
      </c>
      <c r="F45" s="43">
        <v>0</v>
      </c>
      <c r="G45" s="38"/>
    </row>
    <row r="46" spans="1:7" ht="15.75" customHeight="1" x14ac:dyDescent="0.3">
      <c r="A46" s="39"/>
      <c r="B46" s="40" t="s">
        <v>39</v>
      </c>
      <c r="C46" s="41">
        <v>0.01</v>
      </c>
      <c r="D46" s="35" t="s">
        <v>60</v>
      </c>
      <c r="E46" s="42">
        <v>0</v>
      </c>
      <c r="F46" s="43">
        <f t="shared" ref="F46:F86" si="0">E46*C46/100</f>
        <v>0</v>
      </c>
      <c r="G46" s="38"/>
    </row>
    <row r="47" spans="1:7" ht="15.75" customHeight="1" x14ac:dyDescent="0.3">
      <c r="A47" s="39"/>
      <c r="B47" s="40" t="s">
        <v>64</v>
      </c>
      <c r="C47" s="41">
        <v>0.01</v>
      </c>
      <c r="D47" s="35" t="s">
        <v>60</v>
      </c>
      <c r="E47" s="42">
        <v>0</v>
      </c>
      <c r="F47" s="43">
        <v>0</v>
      </c>
      <c r="G47" s="38"/>
    </row>
    <row r="48" spans="1:7" ht="15.75" customHeight="1" x14ac:dyDescent="0.3">
      <c r="A48" s="39"/>
      <c r="B48" s="40" t="s">
        <v>67</v>
      </c>
      <c r="C48" s="41">
        <v>0.01</v>
      </c>
      <c r="D48" s="35" t="s">
        <v>60</v>
      </c>
      <c r="E48" s="42">
        <v>0</v>
      </c>
      <c r="F48" s="43">
        <v>0</v>
      </c>
      <c r="G48" s="38"/>
    </row>
    <row r="49" spans="1:7" ht="15.75" customHeight="1" thickBot="1" x14ac:dyDescent="0.35">
      <c r="A49" s="44"/>
      <c r="B49" s="40"/>
      <c r="C49" s="41"/>
      <c r="D49" s="35"/>
      <c r="E49" s="42"/>
      <c r="F49" s="43"/>
      <c r="G49" s="38"/>
    </row>
    <row r="50" spans="1:7" ht="15.75" customHeight="1" x14ac:dyDescent="0.3">
      <c r="A50" s="45">
        <v>7</v>
      </c>
      <c r="B50" s="33" t="s">
        <v>83</v>
      </c>
      <c r="C50" s="41"/>
      <c r="D50" s="35"/>
      <c r="E50" s="42"/>
      <c r="F50" s="43"/>
      <c r="G50" s="38"/>
    </row>
    <row r="51" spans="1:7" ht="15.75" customHeight="1" x14ac:dyDescent="0.3">
      <c r="A51" s="39"/>
      <c r="B51" s="40" t="s">
        <v>40</v>
      </c>
      <c r="C51" s="41">
        <v>0.01</v>
      </c>
      <c r="D51" s="35" t="s">
        <v>60</v>
      </c>
      <c r="E51" s="42">
        <v>0</v>
      </c>
      <c r="F51" s="43">
        <f t="shared" si="0"/>
        <v>0</v>
      </c>
      <c r="G51" s="38"/>
    </row>
    <row r="52" spans="1:7" ht="15.75" customHeight="1" x14ac:dyDescent="0.3">
      <c r="A52" s="39"/>
      <c r="B52" s="40" t="s">
        <v>41</v>
      </c>
      <c r="C52" s="41">
        <v>0.01</v>
      </c>
      <c r="D52" s="35" t="s">
        <v>60</v>
      </c>
      <c r="E52" s="42">
        <v>0</v>
      </c>
      <c r="F52" s="43">
        <f t="shared" si="0"/>
        <v>0</v>
      </c>
      <c r="G52" s="38"/>
    </row>
    <row r="53" spans="1:7" ht="15.75" customHeight="1" x14ac:dyDescent="0.3">
      <c r="A53" s="39"/>
      <c r="B53" s="40" t="s">
        <v>42</v>
      </c>
      <c r="C53" s="41">
        <v>0.01</v>
      </c>
      <c r="D53" s="35" t="s">
        <v>60</v>
      </c>
      <c r="E53" s="42">
        <v>0</v>
      </c>
      <c r="F53" s="43">
        <f t="shared" si="0"/>
        <v>0</v>
      </c>
      <c r="G53" s="38"/>
    </row>
    <row r="54" spans="1:7" ht="15.75" customHeight="1" x14ac:dyDescent="0.3">
      <c r="A54" s="39"/>
      <c r="B54" s="40" t="s">
        <v>43</v>
      </c>
      <c r="C54" s="41">
        <v>0.01</v>
      </c>
      <c r="D54" s="35" t="s">
        <v>60</v>
      </c>
      <c r="E54" s="42">
        <v>0</v>
      </c>
      <c r="F54" s="43">
        <f t="shared" si="0"/>
        <v>0</v>
      </c>
      <c r="G54" s="38"/>
    </row>
    <row r="55" spans="1:7" ht="15.75" customHeight="1" x14ac:dyDescent="0.3">
      <c r="A55" s="39"/>
      <c r="B55" s="40" t="s">
        <v>44</v>
      </c>
      <c r="C55" s="41">
        <v>0.01</v>
      </c>
      <c r="D55" s="35" t="s">
        <v>60</v>
      </c>
      <c r="E55" s="42">
        <v>0</v>
      </c>
      <c r="F55" s="43">
        <f t="shared" si="0"/>
        <v>0</v>
      </c>
      <c r="G55" s="38"/>
    </row>
    <row r="56" spans="1:7" ht="15.75" customHeight="1" x14ac:dyDescent="0.3">
      <c r="A56" s="39"/>
      <c r="B56" s="40" t="s">
        <v>62</v>
      </c>
      <c r="C56" s="41">
        <v>0.01</v>
      </c>
      <c r="D56" s="35" t="s">
        <v>60</v>
      </c>
      <c r="E56" s="42">
        <v>0</v>
      </c>
      <c r="F56" s="43">
        <f t="shared" si="0"/>
        <v>0</v>
      </c>
      <c r="G56" s="38"/>
    </row>
    <row r="57" spans="1:7" ht="15.75" customHeight="1" x14ac:dyDescent="0.3">
      <c r="A57" s="39"/>
      <c r="B57" s="40" t="s">
        <v>45</v>
      </c>
      <c r="C57" s="41">
        <v>0.01</v>
      </c>
      <c r="D57" s="35" t="s">
        <v>60</v>
      </c>
      <c r="E57" s="42">
        <v>0</v>
      </c>
      <c r="F57" s="43">
        <f t="shared" si="0"/>
        <v>0</v>
      </c>
      <c r="G57" s="38"/>
    </row>
    <row r="58" spans="1:7" ht="15.75" customHeight="1" thickBot="1" x14ac:dyDescent="0.35">
      <c r="A58" s="25"/>
      <c r="B58" s="40"/>
      <c r="C58" s="41"/>
      <c r="D58" s="35"/>
      <c r="E58" s="42"/>
      <c r="F58" s="43"/>
      <c r="G58" s="38"/>
    </row>
    <row r="59" spans="1:7" ht="15.75" customHeight="1" x14ac:dyDescent="0.3">
      <c r="A59" s="32">
        <v>8</v>
      </c>
      <c r="B59" s="33" t="s">
        <v>84</v>
      </c>
      <c r="C59" s="41"/>
      <c r="D59" s="35"/>
      <c r="E59" s="42"/>
      <c r="F59" s="43"/>
      <c r="G59" s="38"/>
    </row>
    <row r="60" spans="1:7" ht="15.75" customHeight="1" x14ac:dyDescent="0.3">
      <c r="A60" s="39"/>
      <c r="B60" s="40" t="s">
        <v>46</v>
      </c>
      <c r="C60" s="41">
        <v>0.01</v>
      </c>
      <c r="D60" s="35" t="s">
        <v>60</v>
      </c>
      <c r="E60" s="42">
        <v>0</v>
      </c>
      <c r="F60" s="43">
        <f t="shared" si="0"/>
        <v>0</v>
      </c>
      <c r="G60" s="38"/>
    </row>
    <row r="61" spans="1:7" ht="15.75" customHeight="1" x14ac:dyDescent="0.3">
      <c r="A61" s="39"/>
      <c r="B61" s="40" t="s">
        <v>72</v>
      </c>
      <c r="C61" s="41">
        <v>0.01</v>
      </c>
      <c r="D61" s="35" t="s">
        <v>60</v>
      </c>
      <c r="E61" s="42">
        <v>0</v>
      </c>
      <c r="F61" s="43">
        <f t="shared" si="0"/>
        <v>0</v>
      </c>
      <c r="G61" s="38"/>
    </row>
    <row r="62" spans="1:7" ht="15.75" customHeight="1" x14ac:dyDescent="0.3">
      <c r="A62" s="39"/>
      <c r="B62" s="40" t="s">
        <v>47</v>
      </c>
      <c r="C62" s="41">
        <v>0.01</v>
      </c>
      <c r="D62" s="35" t="s">
        <v>60</v>
      </c>
      <c r="E62" s="42">
        <v>0</v>
      </c>
      <c r="F62" s="43">
        <f t="shared" si="0"/>
        <v>0</v>
      </c>
      <c r="G62" s="38"/>
    </row>
    <row r="63" spans="1:7" ht="15.75" customHeight="1" x14ac:dyDescent="0.3">
      <c r="A63" s="39"/>
      <c r="B63" s="40" t="s">
        <v>48</v>
      </c>
      <c r="C63" s="41">
        <v>0.01</v>
      </c>
      <c r="D63" s="35" t="s">
        <v>60</v>
      </c>
      <c r="E63" s="42">
        <v>0</v>
      </c>
      <c r="F63" s="43">
        <f t="shared" si="0"/>
        <v>0</v>
      </c>
      <c r="G63" s="38"/>
    </row>
    <row r="64" spans="1:7" ht="15.75" customHeight="1" x14ac:dyDescent="0.3">
      <c r="A64" s="39"/>
      <c r="B64" s="40" t="s">
        <v>49</v>
      </c>
      <c r="C64" s="41">
        <v>0.01</v>
      </c>
      <c r="D64" s="35" t="s">
        <v>60</v>
      </c>
      <c r="E64" s="42">
        <v>0</v>
      </c>
      <c r="F64" s="43">
        <f t="shared" si="0"/>
        <v>0</v>
      </c>
      <c r="G64" s="38"/>
    </row>
    <row r="65" spans="1:7" ht="15.75" customHeight="1" x14ac:dyDescent="0.3">
      <c r="A65" s="39"/>
      <c r="B65" s="40" t="s">
        <v>50</v>
      </c>
      <c r="C65" s="41">
        <v>0.01</v>
      </c>
      <c r="D65" s="35" t="s">
        <v>60</v>
      </c>
      <c r="E65" s="42">
        <v>0</v>
      </c>
      <c r="F65" s="43">
        <f t="shared" si="0"/>
        <v>0</v>
      </c>
      <c r="G65" s="38"/>
    </row>
    <row r="66" spans="1:7" ht="15.75" customHeight="1" x14ac:dyDescent="0.3">
      <c r="A66" s="39"/>
      <c r="B66" s="40" t="s">
        <v>51</v>
      </c>
      <c r="C66" s="41">
        <v>0.01</v>
      </c>
      <c r="D66" s="35" t="s">
        <v>60</v>
      </c>
      <c r="E66" s="42">
        <v>0</v>
      </c>
      <c r="F66" s="43">
        <f t="shared" si="0"/>
        <v>0</v>
      </c>
      <c r="G66" s="38"/>
    </row>
    <row r="67" spans="1:7" ht="15.75" customHeight="1" x14ac:dyDescent="0.3">
      <c r="A67" s="39"/>
      <c r="B67" s="40" t="s">
        <v>52</v>
      </c>
      <c r="C67" s="41">
        <v>0.01</v>
      </c>
      <c r="D67" s="35" t="s">
        <v>60</v>
      </c>
      <c r="E67" s="42">
        <v>0</v>
      </c>
      <c r="F67" s="43">
        <f t="shared" si="0"/>
        <v>0</v>
      </c>
      <c r="G67" s="38"/>
    </row>
    <row r="68" spans="1:7" ht="15.75" customHeight="1" x14ac:dyDescent="0.3">
      <c r="A68" s="39"/>
      <c r="B68" s="40" t="s">
        <v>53</v>
      </c>
      <c r="C68" s="41">
        <v>0.01</v>
      </c>
      <c r="D68" s="35" t="s">
        <v>60</v>
      </c>
      <c r="E68" s="42">
        <v>0</v>
      </c>
      <c r="F68" s="43">
        <f t="shared" si="0"/>
        <v>0</v>
      </c>
      <c r="G68" s="38"/>
    </row>
    <row r="69" spans="1:7" ht="15.75" customHeight="1" x14ac:dyDescent="0.3">
      <c r="A69" s="39"/>
      <c r="B69" s="40" t="s">
        <v>54</v>
      </c>
      <c r="C69" s="41">
        <v>0.01</v>
      </c>
      <c r="D69" s="35" t="s">
        <v>60</v>
      </c>
      <c r="E69" s="42">
        <v>0</v>
      </c>
      <c r="F69" s="43">
        <f t="shared" si="0"/>
        <v>0</v>
      </c>
      <c r="G69" s="38"/>
    </row>
    <row r="70" spans="1:7" ht="15.75" customHeight="1" thickBot="1" x14ac:dyDescent="0.35">
      <c r="A70" s="44"/>
      <c r="B70" s="40"/>
      <c r="C70" s="41"/>
      <c r="D70" s="35"/>
      <c r="E70" s="42"/>
      <c r="F70" s="43"/>
      <c r="G70" s="38"/>
    </row>
    <row r="71" spans="1:7" ht="15.75" customHeight="1" x14ac:dyDescent="0.3">
      <c r="A71" s="32">
        <v>9</v>
      </c>
      <c r="B71" s="33" t="s">
        <v>85</v>
      </c>
      <c r="C71" s="41"/>
      <c r="D71" s="35"/>
      <c r="E71" s="42"/>
      <c r="F71" s="43"/>
      <c r="G71" s="38"/>
    </row>
    <row r="72" spans="1:7" ht="15.75" customHeight="1" x14ac:dyDescent="0.3">
      <c r="A72" s="39"/>
      <c r="B72" s="40" t="s">
        <v>55</v>
      </c>
      <c r="C72" s="41">
        <v>0.01</v>
      </c>
      <c r="D72" s="35" t="s">
        <v>60</v>
      </c>
      <c r="E72" s="42">
        <v>0</v>
      </c>
      <c r="F72" s="43">
        <f t="shared" si="0"/>
        <v>0</v>
      </c>
      <c r="G72" s="38"/>
    </row>
    <row r="73" spans="1:7" ht="28.8" x14ac:dyDescent="0.3">
      <c r="A73" s="39"/>
      <c r="B73" s="40" t="s">
        <v>78</v>
      </c>
      <c r="C73" s="41">
        <v>0.01</v>
      </c>
      <c r="D73" s="35" t="s">
        <v>60</v>
      </c>
      <c r="E73" s="42">
        <v>0</v>
      </c>
      <c r="F73" s="43">
        <v>0</v>
      </c>
      <c r="G73" s="38"/>
    </row>
    <row r="74" spans="1:7" ht="15.75" customHeight="1" x14ac:dyDescent="0.3">
      <c r="A74" s="39"/>
      <c r="B74" s="40" t="s">
        <v>70</v>
      </c>
      <c r="C74" s="41">
        <v>0.01</v>
      </c>
      <c r="D74" s="35" t="s">
        <v>60</v>
      </c>
      <c r="E74" s="42">
        <v>0</v>
      </c>
      <c r="F74" s="43">
        <v>0</v>
      </c>
      <c r="G74" s="38"/>
    </row>
    <row r="75" spans="1:7" ht="15.75" customHeight="1" x14ac:dyDescent="0.3">
      <c r="A75" s="39"/>
      <c r="B75" s="40" t="s">
        <v>56</v>
      </c>
      <c r="C75" s="41">
        <v>0.01</v>
      </c>
      <c r="D75" s="35" t="s">
        <v>60</v>
      </c>
      <c r="E75" s="42">
        <v>0</v>
      </c>
      <c r="F75" s="43">
        <f t="shared" si="0"/>
        <v>0</v>
      </c>
      <c r="G75" s="38"/>
    </row>
    <row r="76" spans="1:7" ht="15.75" customHeight="1" x14ac:dyDescent="0.3">
      <c r="A76" s="39"/>
      <c r="B76" s="40" t="s">
        <v>57</v>
      </c>
      <c r="C76" s="41">
        <v>0.01</v>
      </c>
      <c r="D76" s="35" t="s">
        <v>60</v>
      </c>
      <c r="E76" s="42">
        <v>0</v>
      </c>
      <c r="F76" s="43">
        <f t="shared" si="0"/>
        <v>0</v>
      </c>
      <c r="G76" s="38"/>
    </row>
    <row r="77" spans="1:7" ht="15.75" customHeight="1" x14ac:dyDescent="0.3">
      <c r="A77" s="39"/>
      <c r="B77" s="40" t="s">
        <v>74</v>
      </c>
      <c r="C77" s="41">
        <v>0.01</v>
      </c>
      <c r="D77" s="35" t="s">
        <v>60</v>
      </c>
      <c r="E77" s="42">
        <v>0</v>
      </c>
      <c r="F77" s="43">
        <f t="shared" si="0"/>
        <v>0</v>
      </c>
      <c r="G77" s="38"/>
    </row>
    <row r="78" spans="1:7" ht="15.75" customHeight="1" x14ac:dyDescent="0.3">
      <c r="A78" s="39"/>
      <c r="B78" s="40" t="s">
        <v>75</v>
      </c>
      <c r="C78" s="41">
        <v>0.01</v>
      </c>
      <c r="D78" s="35" t="s">
        <v>60</v>
      </c>
      <c r="E78" s="42">
        <v>0</v>
      </c>
      <c r="F78" s="43">
        <f t="shared" si="0"/>
        <v>0</v>
      </c>
      <c r="G78" s="38"/>
    </row>
    <row r="79" spans="1:7" ht="15.75" customHeight="1" x14ac:dyDescent="0.3">
      <c r="A79" s="39"/>
      <c r="B79" s="40" t="s">
        <v>76</v>
      </c>
      <c r="C79" s="41">
        <v>0.01</v>
      </c>
      <c r="D79" s="35" t="s">
        <v>60</v>
      </c>
      <c r="E79" s="42">
        <v>0</v>
      </c>
      <c r="F79" s="43">
        <f t="shared" si="0"/>
        <v>0</v>
      </c>
      <c r="G79" s="38"/>
    </row>
    <row r="80" spans="1:7" ht="15.75" customHeight="1" thickBot="1" x14ac:dyDescent="0.35">
      <c r="A80" s="44"/>
      <c r="B80" s="40"/>
      <c r="C80" s="41"/>
      <c r="D80" s="35"/>
      <c r="E80" s="42">
        <v>0</v>
      </c>
      <c r="F80" s="43"/>
      <c r="G80" s="38"/>
    </row>
    <row r="81" spans="1:7" ht="15.75" customHeight="1" x14ac:dyDescent="0.3">
      <c r="A81" s="32">
        <v>10</v>
      </c>
      <c r="B81" s="33" t="s">
        <v>86</v>
      </c>
      <c r="C81" s="41"/>
      <c r="D81" s="35"/>
      <c r="E81" s="42">
        <v>0</v>
      </c>
      <c r="F81" s="43"/>
      <c r="G81" s="38"/>
    </row>
    <row r="82" spans="1:7" ht="15.75" customHeight="1" x14ac:dyDescent="0.3">
      <c r="A82" s="39"/>
      <c r="B82" s="40" t="s">
        <v>58</v>
      </c>
      <c r="C82" s="41">
        <v>0.01</v>
      </c>
      <c r="D82" s="35" t="s">
        <v>60</v>
      </c>
      <c r="E82" s="42">
        <v>0</v>
      </c>
      <c r="F82" s="43">
        <f t="shared" si="0"/>
        <v>0</v>
      </c>
      <c r="G82" s="38"/>
    </row>
    <row r="83" spans="1:7" ht="15.75" customHeight="1" x14ac:dyDescent="0.3">
      <c r="A83" s="39"/>
      <c r="B83" s="40" t="s">
        <v>59</v>
      </c>
      <c r="C83" s="41">
        <v>0.01</v>
      </c>
      <c r="D83" s="35" t="s">
        <v>60</v>
      </c>
      <c r="E83" s="42">
        <v>0</v>
      </c>
      <c r="F83" s="43">
        <f t="shared" si="0"/>
        <v>0</v>
      </c>
      <c r="G83" s="38"/>
    </row>
    <row r="84" spans="1:7" ht="28.8" x14ac:dyDescent="0.3">
      <c r="A84" s="39"/>
      <c r="B84" s="40" t="s">
        <v>63</v>
      </c>
      <c r="C84" s="41">
        <v>0.01</v>
      </c>
      <c r="D84" s="35" t="s">
        <v>60</v>
      </c>
      <c r="E84" s="42">
        <v>0</v>
      </c>
      <c r="F84" s="43">
        <f t="shared" si="0"/>
        <v>0</v>
      </c>
      <c r="G84" s="38"/>
    </row>
    <row r="85" spans="1:7" ht="15.75" customHeight="1" x14ac:dyDescent="0.3">
      <c r="A85" s="39"/>
      <c r="B85" s="40" t="s">
        <v>77</v>
      </c>
      <c r="C85" s="41">
        <v>0.01</v>
      </c>
      <c r="D85" s="35" t="s">
        <v>60</v>
      </c>
      <c r="E85" s="42">
        <v>0</v>
      </c>
      <c r="F85" s="43">
        <f t="shared" si="0"/>
        <v>0</v>
      </c>
      <c r="G85" s="38"/>
    </row>
    <row r="86" spans="1:7" ht="15.75" customHeight="1" x14ac:dyDescent="0.3">
      <c r="A86" s="39"/>
      <c r="B86" s="46" t="s">
        <v>65</v>
      </c>
      <c r="C86" s="47">
        <v>0.01</v>
      </c>
      <c r="D86" s="35" t="s">
        <v>60</v>
      </c>
      <c r="E86" s="48">
        <v>0</v>
      </c>
      <c r="F86" s="43">
        <f t="shared" si="0"/>
        <v>0</v>
      </c>
      <c r="G86" s="49"/>
    </row>
    <row r="87" spans="1:7" ht="15.75" customHeight="1" thickBot="1" x14ac:dyDescent="0.35">
      <c r="A87" s="39"/>
      <c r="B87" s="50"/>
      <c r="C87" s="51"/>
      <c r="D87" s="52"/>
      <c r="E87" s="53"/>
      <c r="F87" s="54"/>
      <c r="G87" s="49"/>
    </row>
    <row r="88" spans="1:7" x14ac:dyDescent="0.3">
      <c r="A88" s="17"/>
      <c r="B88" s="13"/>
      <c r="C88" s="7"/>
      <c r="D88" s="14"/>
      <c r="E88" s="15"/>
      <c r="F88" s="7"/>
      <c r="G88" s="8"/>
    </row>
    <row r="89" spans="1:7" ht="15" thickBot="1" x14ac:dyDescent="0.35">
      <c r="A89" s="9"/>
      <c r="B89" s="16" t="s">
        <v>7</v>
      </c>
      <c r="C89" s="10">
        <f>SUM(C13:C88)</f>
        <v>1.0000000000000002</v>
      </c>
      <c r="D89" s="6"/>
      <c r="E89" s="11">
        <v>0</v>
      </c>
      <c r="F89" s="10">
        <f>SUM(F13:F88)</f>
        <v>0</v>
      </c>
      <c r="G89" s="12"/>
    </row>
    <row r="91" spans="1:7" ht="24.75" customHeight="1" x14ac:dyDescent="0.45">
      <c r="B91" s="55" t="s">
        <v>30</v>
      </c>
      <c r="C91" s="55"/>
      <c r="D91" s="55"/>
      <c r="E91" s="55"/>
      <c r="F91" s="55"/>
      <c r="G91" s="55"/>
    </row>
  </sheetData>
  <mergeCells count="47">
    <mergeCell ref="G40:G41"/>
    <mergeCell ref="A38:A39"/>
    <mergeCell ref="B38:B39"/>
    <mergeCell ref="C38:C39"/>
    <mergeCell ref="E38:E39"/>
    <mergeCell ref="F38:F39"/>
    <mergeCell ref="G38:G39"/>
    <mergeCell ref="C40:C41"/>
    <mergeCell ref="B40:B41"/>
    <mergeCell ref="A40:A41"/>
    <mergeCell ref="E40:E41"/>
    <mergeCell ref="F40:F41"/>
    <mergeCell ref="F27:F31"/>
    <mergeCell ref="A36:A37"/>
    <mergeCell ref="C36:C37"/>
    <mergeCell ref="E36:E37"/>
    <mergeCell ref="G27:G31"/>
    <mergeCell ref="B27:B31"/>
    <mergeCell ref="A32:A35"/>
    <mergeCell ref="G32:G35"/>
    <mergeCell ref="E32:E35"/>
    <mergeCell ref="F32:F35"/>
    <mergeCell ref="F36:F37"/>
    <mergeCell ref="G36:G37"/>
    <mergeCell ref="B36:B37"/>
    <mergeCell ref="C32:C35"/>
    <mergeCell ref="B19:B26"/>
    <mergeCell ref="D22:D26"/>
    <mergeCell ref="A27:A31"/>
    <mergeCell ref="C27:C31"/>
    <mergeCell ref="E27:E31"/>
    <mergeCell ref="B91:G91"/>
    <mergeCell ref="D16:D18"/>
    <mergeCell ref="B32:B35"/>
    <mergeCell ref="A10:G10"/>
    <mergeCell ref="A13:A18"/>
    <mergeCell ref="C13:C18"/>
    <mergeCell ref="E13:E18"/>
    <mergeCell ref="F13:F18"/>
    <mergeCell ref="G13:G18"/>
    <mergeCell ref="A12:G12"/>
    <mergeCell ref="B13:B18"/>
    <mergeCell ref="A19:A26"/>
    <mergeCell ref="C19:C26"/>
    <mergeCell ref="E19:E26"/>
    <mergeCell ref="F19:F26"/>
    <mergeCell ref="G19:G26"/>
  </mergeCells>
  <pageMargins left="0.7" right="0.7" top="0.75" bottom="0.75" header="0.3" footer="0.3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Checkpoint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Schutte</dc:creator>
  <cp:lastModifiedBy>Naledi Lekoto</cp:lastModifiedBy>
  <cp:lastPrinted>2018-10-24T08:12:45Z</cp:lastPrinted>
  <dcterms:created xsi:type="dcterms:W3CDTF">2016-03-07T06:49:13Z</dcterms:created>
  <dcterms:modified xsi:type="dcterms:W3CDTF">2023-06-08T14:01:02Z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17a35c-9c67-4dda-b948-74ee3b80cf57_Enabled">
    <vt:lpwstr>True</vt:lpwstr>
  </property>
  <property fmtid="{D5CDD505-2E9C-101B-9397-08002B2CF9AE}" pid="3" name="MSIP_Label_dd17a35c-9c67-4dda-b948-74ee3b80cf57_SiteId">
    <vt:lpwstr>93aedbdc-cc67-4652-aa12-d250a876ae79</vt:lpwstr>
  </property>
  <property fmtid="{D5CDD505-2E9C-101B-9397-08002B2CF9AE}" pid="4" name="MSIP_Label_dd17a35c-9c67-4dda-b948-74ee3b80cf57_Ref">
    <vt:lpwstr>https://api.informationprotection.azure.com/api/93aedbdc-cc67-4652-aa12-d250a876ae79</vt:lpwstr>
  </property>
  <property fmtid="{D5CDD505-2E9C-101B-9397-08002B2CF9AE}" pid="5" name="MSIP_Label_dd17a35c-9c67-4dda-b948-74ee3b80cf57_SetBy">
    <vt:lpwstr>PhofuML@eskom.co.za</vt:lpwstr>
  </property>
  <property fmtid="{D5CDD505-2E9C-101B-9397-08002B2CF9AE}" pid="6" name="MSIP_Label_dd17a35c-9c67-4dda-b948-74ee3b80cf57_SetDate">
    <vt:lpwstr>2018-03-06T10:53:14.8237107+02:00</vt:lpwstr>
  </property>
  <property fmtid="{D5CDD505-2E9C-101B-9397-08002B2CF9AE}" pid="7" name="MSIP_Label_dd17a35c-9c67-4dda-b948-74ee3b80cf57_Name">
    <vt:lpwstr>Public</vt:lpwstr>
  </property>
  <property fmtid="{D5CDD505-2E9C-101B-9397-08002B2CF9AE}" pid="8" name="MSIP_Label_dd17a35c-9c67-4dda-b948-74ee3b80cf57_Application">
    <vt:lpwstr>Microsoft Azure Information Protection</vt:lpwstr>
  </property>
  <property fmtid="{D5CDD505-2E9C-101B-9397-08002B2CF9AE}" pid="9" name="MSIP_Label_dd17a35c-9c67-4dda-b948-74ee3b80cf57_Extended_MSFT_Method">
    <vt:lpwstr>Manual</vt:lpwstr>
  </property>
  <property fmtid="{D5CDD505-2E9C-101B-9397-08002B2CF9AE}" pid="10" name="Sensitivity">
    <vt:lpwstr>Public</vt:lpwstr>
  </property>
</Properties>
</file>