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loemwatercoza-my.sharepoint.com/personal/thatome_vcwater_co_za/Documents/Desktop/"/>
    </mc:Choice>
  </mc:AlternateContent>
  <xr:revisionPtr revIDLastSave="8" documentId="8_{4C349596-C8F1-4625-A062-671ABAB6FFD6}" xr6:coauthVersionLast="47" xr6:coauthVersionMax="47" xr10:uidLastSave="{B8229D5A-86B6-4B3D-A22C-328F0980C629}"/>
  <bookViews>
    <workbookView xWindow="28680" yWindow="-120" windowWidth="29040" windowHeight="15720" activeTab="1" xr2:uid="{FCCD585E-CAE5-4891-A05F-9D91B6D07897}"/>
  </bookViews>
  <sheets>
    <sheet name="Section A" sheetId="1" r:id="rId1"/>
    <sheet name="Summary" sheetId="7" r:id="rId2"/>
  </sheets>
  <definedNames>
    <definedName name="_xlnm.Print_Area" localSheetId="0">'Section A'!$A$1:$I$55</definedName>
    <definedName name="_xlnm.Print_Area" localSheetId="1">Summary!$A$1:$G$58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1" l="1"/>
  <c r="I28" i="1"/>
  <c r="I55" i="1" l="1"/>
  <c r="F4" i="7" s="1"/>
  <c r="F6" i="7" s="1"/>
  <c r="F8" i="7" s="1"/>
  <c r="F10" i="7" l="1"/>
  <c r="F12" i="7" s="1"/>
</calcChain>
</file>

<file path=xl/sharedStrings.xml><?xml version="1.0" encoding="utf-8"?>
<sst xmlns="http://schemas.openxmlformats.org/spreadsheetml/2006/main" count="80" uniqueCount="57">
  <si>
    <t>Item No.</t>
  </si>
  <si>
    <t>Reference Standards</t>
  </si>
  <si>
    <t>Description</t>
  </si>
  <si>
    <t>Unit</t>
  </si>
  <si>
    <t xml:space="preserve">Rate </t>
  </si>
  <si>
    <t>Amount</t>
  </si>
  <si>
    <t>Balance brought forward</t>
  </si>
  <si>
    <t>No.</t>
  </si>
  <si>
    <t>QTY</t>
  </si>
  <si>
    <t>m²</t>
  </si>
  <si>
    <t>m</t>
  </si>
  <si>
    <t>Total Amount</t>
  </si>
  <si>
    <t>Sections</t>
  </si>
  <si>
    <t>A</t>
  </si>
  <si>
    <t>Plus 10% Contengencies (From Total Brought forward)</t>
  </si>
  <si>
    <t>Sub-Total 1</t>
  </si>
  <si>
    <t>Plus 15% VAT</t>
  </si>
  <si>
    <t>Sub-Total 2</t>
  </si>
  <si>
    <t>SANS 10400 Part L (Roofing), SANS 10237 (Corrosion protection), SANS 1200 HB</t>
  </si>
  <si>
    <t>SANS 10400 Part L, SANS 2001-CL1</t>
  </si>
  <si>
    <r>
      <rPr>
        <b/>
        <sz val="12"/>
        <color theme="1"/>
        <rFont val="Arial"/>
        <family val="2"/>
      </rPr>
      <t>Blower Level Tiles Replacement:</t>
    </r>
    <r>
      <rPr>
        <sz val="12"/>
        <color theme="1"/>
        <rFont val="Arial"/>
        <family val="2"/>
      </rPr>
      <t xml:space="preserve"> Remove loose tiles, prepare substrate and install new small square brown ceramic floor tiles including adhesive and grout.</t>
    </r>
  </si>
  <si>
    <r>
      <rPr>
        <b/>
        <sz val="12"/>
        <color theme="1"/>
        <rFont val="Arial"/>
        <family val="2"/>
      </rPr>
      <t>Lime Room Tiles Replacement:</t>
    </r>
    <r>
      <rPr>
        <sz val="12"/>
        <color theme="1"/>
        <rFont val="Arial"/>
        <family val="2"/>
      </rPr>
      <t xml:space="preserve"> Remove and replace damaged tiles with new brown ceramic tiles including adhesive and grout.</t>
    </r>
  </si>
  <si>
    <r>
      <rPr>
        <b/>
        <sz val="12"/>
        <color theme="1"/>
        <rFont val="Arial"/>
        <family val="2"/>
      </rPr>
      <t>MCC Panels Area Tile Replacement:</t>
    </r>
    <r>
      <rPr>
        <sz val="12"/>
        <color theme="1"/>
        <rFont val="Arial"/>
        <family val="2"/>
      </rPr>
      <t xml:space="preserve"> Remove existing loose tiles and install new brown ceramic floor tiles.</t>
    </r>
  </si>
  <si>
    <r>
      <rPr>
        <b/>
        <sz val="12"/>
        <color theme="1"/>
        <rFont val="Arial"/>
        <family val="2"/>
      </rPr>
      <t>Painting of female toilet walls:</t>
    </r>
    <r>
      <rPr>
        <sz val="12"/>
        <color theme="1"/>
        <rFont val="Arial"/>
        <family val="2"/>
      </rPr>
      <t xml:space="preserve"> Surface preparation including cleaning, filling cracks, sanding and application of two coats light blue moisture resistant paint.</t>
    </r>
  </si>
  <si>
    <r>
      <rPr>
        <b/>
        <sz val="12"/>
        <color theme="1"/>
        <rFont val="Arial"/>
        <family val="2"/>
      </rPr>
      <t>Kitchen Double Sink Replacement:</t>
    </r>
    <r>
      <rPr>
        <sz val="12"/>
        <color theme="1"/>
        <rFont val="Arial"/>
        <family val="2"/>
      </rPr>
      <t xml:space="preserve"> Supply and installation of stainless steel double sink (1.85m x 0.54m) including waste fittings, mixer tap connections, and drainage piping.</t>
    </r>
  </si>
  <si>
    <r>
      <rPr>
        <b/>
        <sz val="12"/>
        <color theme="1"/>
        <rFont val="Arial"/>
        <family val="2"/>
      </rPr>
      <t>Kitchen Cabinet Installation:</t>
    </r>
    <r>
      <rPr>
        <sz val="12"/>
        <color theme="1"/>
        <rFont val="Arial"/>
        <family val="2"/>
      </rPr>
      <t xml:space="preserve"> Supply and installation of base cabinet unit (1.85m x 0.54m x 0.9m) constructed from melamine board with moisture resistant countertop and door fittings.</t>
    </r>
  </si>
  <si>
    <r>
      <rPr>
        <b/>
        <sz val="12"/>
        <color theme="1"/>
        <rFont val="Arial"/>
        <family val="2"/>
      </rPr>
      <t>Kitchen Wall Tiles:</t>
    </r>
    <r>
      <rPr>
        <sz val="12"/>
        <color theme="1"/>
        <rFont val="Arial"/>
        <family val="2"/>
      </rPr>
      <t xml:space="preserve"> Supply and installation of small ceramic tiles including adhesive, grout and trimming around sink splashback.</t>
    </r>
  </si>
  <si>
    <r>
      <rPr>
        <b/>
        <sz val="12"/>
        <color theme="1"/>
        <rFont val="Arial"/>
        <family val="2"/>
      </rPr>
      <t>Plant Area Roof Sealing:</t>
    </r>
    <r>
      <rPr>
        <sz val="12"/>
        <color theme="1"/>
        <rFont val="Arial"/>
        <family val="2"/>
      </rPr>
      <t xml:space="preserve"> Cleaning, rust removal, application of anti-corrosion primer and elastomeric waterproof roof coating to existing corrugated roofing sheets.</t>
    </r>
  </si>
  <si>
    <r>
      <rPr>
        <b/>
        <sz val="12"/>
        <color theme="1"/>
        <rFont val="Arial"/>
        <family val="2"/>
      </rPr>
      <t>Installation of fascia boards:</t>
    </r>
    <r>
      <rPr>
        <sz val="12"/>
        <color theme="1"/>
        <rFont val="Arial"/>
        <family val="2"/>
      </rPr>
      <t xml:space="preserve"> Supply and installation of treated timber or fibre cement fascia boards including fixing and weatherproof sealing.</t>
    </r>
  </si>
  <si>
    <r>
      <rPr>
        <b/>
        <sz val="12"/>
        <color theme="1"/>
        <rFont val="Arial"/>
        <family val="2"/>
      </rPr>
      <t>Laboratory Tile Replacement:</t>
    </r>
    <r>
      <rPr>
        <sz val="12"/>
        <color theme="1"/>
        <rFont val="Arial"/>
        <family val="2"/>
      </rPr>
      <t xml:space="preserve"> Removal of existing loose tiles and installation of new brown ceramic tiles including substrate preparation.</t>
    </r>
  </si>
  <si>
    <r>
      <rPr>
        <b/>
        <sz val="12"/>
        <color theme="1"/>
        <rFont val="Arial"/>
        <family val="2"/>
      </rPr>
      <t>Main Building Roof Maintenance:</t>
    </r>
    <r>
      <rPr>
        <sz val="12"/>
        <color theme="1"/>
        <rFont val="Arial"/>
        <family val="2"/>
      </rPr>
      <t xml:space="preserve"> Cleaning, rust treatment, sealing and waterproofing of corrugated zinc roof sheets including surface preparation, removal of rust, application of anti-corrosion primer, and elastomeric roof sealant suitable for metal roofing systems. Includes tightening of roof screws, replacement of worn washers, and waterproof sealing of laps.</t>
    </r>
  </si>
  <si>
    <r>
      <rPr>
        <b/>
        <sz val="12"/>
        <color theme="1"/>
        <rFont val="Arial"/>
        <family val="2"/>
      </rPr>
      <t>Replacement of damaged suspended ceiling:</t>
    </r>
    <r>
      <rPr>
        <sz val="12"/>
        <color theme="1"/>
        <rFont val="Arial"/>
        <family val="2"/>
      </rPr>
      <t xml:space="preserve"> Supply and installation of rectangular suspended ceiling tiles (600x1200mm mineral fibre or similar approved), galvanised grid system, hangers, and trim. Includes removal of damaged ceiling and disposal.</t>
    </r>
  </si>
  <si>
    <r>
      <rPr>
        <b/>
        <sz val="12"/>
        <color theme="1"/>
        <rFont val="Arial"/>
        <family val="2"/>
      </rPr>
      <t>Workshop Male Toilet Ceiling Replacement:</t>
    </r>
    <r>
      <rPr>
        <sz val="12"/>
        <color theme="1"/>
        <rFont val="Arial"/>
        <family val="2"/>
      </rPr>
      <t xml:space="preserve"> Remove damaged Rhino board ceiling and install new 12.5mm Rhino board ceiling fixed to galvanised ceiling brandering including jointing compound, skim coat and primer.</t>
    </r>
  </si>
  <si>
    <r>
      <rPr>
        <b/>
        <sz val="12"/>
        <color theme="1"/>
        <rFont val="Arial"/>
        <family val="2"/>
      </rPr>
      <t>Closing wall opening:</t>
    </r>
    <r>
      <rPr>
        <sz val="12"/>
        <color theme="1"/>
        <rFont val="Arial"/>
        <family val="2"/>
      </rPr>
      <t xml:space="preserve"> Brickwork repair including filling opening with cement mortar (1:4 mix), plaster finish and curing.</t>
    </r>
  </si>
  <si>
    <r>
      <rPr>
        <b/>
        <sz val="12"/>
        <color theme="1"/>
        <rFont val="Arial"/>
        <family val="2"/>
      </rPr>
      <t>Male Toilet Floating Toilet Set Installation:</t>
    </r>
    <r>
      <rPr>
        <sz val="12"/>
        <color theme="1"/>
        <rFont val="Arial"/>
        <family val="2"/>
      </rPr>
      <t xml:space="preserve"> Supply and installation of wall-hung toilet suite including concealed cistern, steel mounting frame, dual flush system, P-trap connection, water supply connection and wall fixing brackets. Includes plumbing connections and testing.</t>
    </r>
  </si>
  <si>
    <r>
      <rPr>
        <b/>
        <sz val="12"/>
        <color theme="1"/>
        <rFont val="Arial"/>
        <family val="2"/>
      </rPr>
      <t>Bathroom Wall Tiles:</t>
    </r>
    <r>
      <rPr>
        <sz val="12"/>
        <color theme="1"/>
        <rFont val="Arial"/>
        <family val="2"/>
      </rPr>
      <t xml:space="preserve"> Supply and installation of small square ceramic wall tiles (approx. 100x100mm), adhesive fixing, tile spacers, grout and finishing trims. Includes substrate preparation.</t>
    </r>
  </si>
  <si>
    <r>
      <rPr>
        <b/>
        <sz val="12"/>
        <color theme="1"/>
        <rFont val="Arial"/>
        <family val="2"/>
      </rPr>
      <t>Painting of Male Toilet Walls:</t>
    </r>
    <r>
      <rPr>
        <sz val="12"/>
        <color theme="1"/>
        <rFont val="Arial"/>
        <family val="2"/>
      </rPr>
      <t xml:space="preserve"> Surface preparation including scraping, filling, sanding and priming. Apply two coats moisture-resistant acrylic bathroom paint (light blue colour).</t>
    </r>
  </si>
  <si>
    <r>
      <rPr>
        <b/>
        <sz val="12"/>
        <color theme="1"/>
        <rFont val="Arial"/>
        <family val="2"/>
      </rPr>
      <t>Replacement of industrial plastic floor tiles:</t>
    </r>
    <r>
      <rPr>
        <sz val="12"/>
        <color theme="1"/>
        <rFont val="Arial"/>
        <family val="2"/>
      </rPr>
      <t xml:space="preserve"> Remove damaged tiles, clean substrate, apply adhesive and install new heavy-duty PVC industrial tiles similar to existing.</t>
    </r>
  </si>
  <si>
    <r>
      <rPr>
        <b/>
        <sz val="12"/>
        <color theme="1"/>
        <rFont val="Arial"/>
        <family val="2"/>
      </rPr>
      <t>Female Toilet Floating Toilet Set Installation:</t>
    </r>
    <r>
      <rPr>
        <sz val="12"/>
        <color theme="1"/>
        <rFont val="Arial"/>
        <family val="2"/>
      </rPr>
      <t xml:space="preserve"> Supply and installation of wall-mounted toilet suite including concealed cistern system, frame, plumbing connections and flush testing.</t>
    </r>
  </si>
  <si>
    <r>
      <rPr>
        <b/>
        <sz val="12"/>
        <color theme="1"/>
        <rFont val="Arial"/>
        <family val="2"/>
      </rPr>
      <t>Rhino Board Ceiling Installation:</t>
    </r>
    <r>
      <rPr>
        <sz val="12"/>
        <color theme="1"/>
        <rFont val="Arial"/>
        <family val="2"/>
      </rPr>
      <t xml:space="preserve"> Supply and installation of 12.5mm Rhino board ceiling including aluminium brandering, joints taped and skimmed, primer applied.</t>
    </r>
  </si>
  <si>
    <t>SANS 10109-2</t>
  </si>
  <si>
    <t>SANS 10400 Part K &amp; L, SANS 10182 (Suspended ceilings)</t>
  </si>
  <si>
    <t>SANS 10400 Part K (Walls), SANS 2001-CM1</t>
  </si>
  <si>
    <t>SANS 10252-1 (Water Supply Installations), SANS 10254 (Installation of sanitary appliances)</t>
  </si>
  <si>
    <t>SANS 10109-2 (Tiling), SANS 1449</t>
  </si>
  <si>
    <t>SANS 10400 Part T, SANS 2001-PA1</t>
  </si>
  <si>
    <t>SANS 10136 (Vinyl floor covering installation)</t>
  </si>
  <si>
    <t>SANS 10252-1, SANS 10254</t>
  </si>
  <si>
    <t>SANS 10182</t>
  </si>
  <si>
    <t>SANS 2001-PA1</t>
  </si>
  <si>
    <t>SANS 10252-1, SANS 497</t>
  </si>
  <si>
    <t>SANS 10183 (Joinery), SANS 10400 Part A</t>
  </si>
  <si>
    <t>SANS 10400 Part L, SANS 1200 HB</t>
  </si>
  <si>
    <t>SANS 2001-CW1</t>
  </si>
  <si>
    <t>Balance carried forward</t>
  </si>
  <si>
    <t>SECTION A: Project: Maintenance Works – Vaal Central Water Bethulie Regional Office</t>
  </si>
  <si>
    <t>Project: Maintenance Works – Vaal Central Water Bethulie Regional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</si>
</sst>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6" xfId="0" applyFont="1" applyBorder="1" applyAlignment="1"/>
    <xf numFmtId="0" fontId="2" fillId="2" borderId="8" xfId="0" applyFont="1" applyFill="1" applyBorder="1"/>
    <xf numFmtId="0" fontId="2" fillId="2" borderId="6" xfId="0" applyFont="1" applyFill="1" applyBorder="1"/>
    <xf numFmtId="0" fontId="2" fillId="0" borderId="8" xfId="0" applyFont="1" applyBorder="1"/>
    <xf numFmtId="0" fontId="2" fillId="0" borderId="6" xfId="0" applyFont="1" applyBorder="1"/>
    <xf numFmtId="0" fontId="2" fillId="2" borderId="0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9" xfId="0" applyFont="1" applyBorder="1"/>
    <xf numFmtId="0" fontId="2" fillId="0" borderId="11" xfId="0" applyFont="1" applyBorder="1"/>
    <xf numFmtId="0" fontId="2" fillId="0" borderId="0" xfId="0" applyFont="1" applyBorder="1" applyAlignment="1"/>
    <xf numFmtId="0" fontId="2" fillId="2" borderId="5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44" fontId="2" fillId="0" borderId="7" xfId="0" applyNumberFormat="1" applyFont="1" applyBorder="1" applyAlignment="1">
      <alignment horizontal="center" vertical="center"/>
    </xf>
    <xf numFmtId="44" fontId="2" fillId="2" borderId="7" xfId="0" applyNumberFormat="1" applyFont="1" applyFill="1" applyBorder="1"/>
    <xf numFmtId="44" fontId="2" fillId="2" borderId="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44" fontId="1" fillId="0" borderId="1" xfId="0" applyNumberFormat="1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1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2" fillId="0" borderId="8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2" borderId="8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4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5" xfId="0" applyFont="1" applyBorder="1" applyAlignment="1">
      <alignment horizontal="right"/>
    </xf>
    <xf numFmtId="44" fontId="1" fillId="0" borderId="15" xfId="0" applyNumberFormat="1" applyFont="1" applyBorder="1"/>
    <xf numFmtId="0" fontId="2" fillId="2" borderId="9" xfId="0" applyFont="1" applyFill="1" applyBorder="1"/>
    <xf numFmtId="0" fontId="2" fillId="2" borderId="11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10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A0A4E-37B6-4F05-907D-69C3048B0873}">
  <dimension ref="A1:I55"/>
  <sheetViews>
    <sheetView view="pageBreakPreview" topLeftCell="A46" zoomScale="85" zoomScaleNormal="100" zoomScaleSheetLayoutView="85" workbookViewId="0">
      <selection activeCell="A55" sqref="A55:I55"/>
    </sheetView>
  </sheetViews>
  <sheetFormatPr defaultRowHeight="14.5" x14ac:dyDescent="0.35"/>
  <cols>
    <col min="2" max="2" width="10" customWidth="1"/>
    <col min="3" max="3" width="9.26953125" customWidth="1"/>
    <col min="4" max="4" width="21.1796875" customWidth="1"/>
    <col min="5" max="5" width="28.6328125" customWidth="1"/>
    <col min="6" max="6" width="10" customWidth="1"/>
    <col min="7" max="7" width="8.08984375" customWidth="1"/>
    <col min="8" max="8" width="20.81640625" customWidth="1"/>
    <col min="9" max="9" width="21.26953125" customWidth="1"/>
  </cols>
  <sheetData>
    <row r="1" spans="1:9" ht="15.5" x14ac:dyDescent="0.35">
      <c r="A1" s="46" t="s">
        <v>55</v>
      </c>
      <c r="B1" s="46"/>
      <c r="C1" s="46"/>
      <c r="D1" s="46"/>
      <c r="E1" s="46"/>
      <c r="F1" s="46"/>
      <c r="G1" s="46"/>
      <c r="H1" s="46"/>
      <c r="I1" s="46"/>
    </row>
    <row r="2" spans="1:9" ht="15.5" x14ac:dyDescent="0.35">
      <c r="A2" s="2"/>
      <c r="B2" s="2"/>
      <c r="C2" s="2"/>
      <c r="D2" s="2"/>
      <c r="E2" s="2"/>
      <c r="F2" s="2"/>
      <c r="G2" s="2"/>
      <c r="H2" s="2"/>
      <c r="I2" s="2"/>
    </row>
    <row r="3" spans="1:9" ht="27" customHeight="1" x14ac:dyDescent="0.35">
      <c r="A3" s="37" t="s">
        <v>0</v>
      </c>
      <c r="B3" s="47" t="s">
        <v>1</v>
      </c>
      <c r="C3" s="47"/>
      <c r="D3" s="48" t="s">
        <v>2</v>
      </c>
      <c r="E3" s="48"/>
      <c r="F3" s="3" t="s">
        <v>3</v>
      </c>
      <c r="G3" s="3" t="s">
        <v>8</v>
      </c>
      <c r="H3" s="3" t="s">
        <v>4</v>
      </c>
      <c r="I3" s="3" t="s">
        <v>5</v>
      </c>
    </row>
    <row r="4" spans="1:9" ht="14.5" customHeight="1" x14ac:dyDescent="0.35">
      <c r="A4" s="38"/>
      <c r="B4" s="5"/>
      <c r="C4" s="6"/>
      <c r="D4" s="7"/>
      <c r="E4" s="8"/>
      <c r="F4" s="4"/>
      <c r="G4" s="4"/>
      <c r="H4" s="4"/>
      <c r="I4" s="4"/>
    </row>
    <row r="5" spans="1:9" ht="130.5" customHeight="1" x14ac:dyDescent="0.35">
      <c r="A5" s="9">
        <v>1</v>
      </c>
      <c r="B5" s="42" t="s">
        <v>18</v>
      </c>
      <c r="C5" s="43"/>
      <c r="D5" s="42" t="s">
        <v>30</v>
      </c>
      <c r="E5" s="43"/>
      <c r="F5" s="9" t="s">
        <v>9</v>
      </c>
      <c r="G5" s="9">
        <v>40</v>
      </c>
      <c r="H5" s="34"/>
      <c r="I5" s="34"/>
    </row>
    <row r="6" spans="1:9" ht="15.5" x14ac:dyDescent="0.35">
      <c r="A6" s="11"/>
      <c r="B6" s="49"/>
      <c r="C6" s="50"/>
      <c r="D6" s="44"/>
      <c r="E6" s="45"/>
      <c r="F6" s="11"/>
      <c r="G6" s="11"/>
      <c r="H6" s="11"/>
      <c r="I6" s="10"/>
    </row>
    <row r="7" spans="1:9" ht="98.5" customHeight="1" x14ac:dyDescent="0.35">
      <c r="A7" s="9">
        <v>2</v>
      </c>
      <c r="B7" s="42" t="s">
        <v>19</v>
      </c>
      <c r="C7" s="43"/>
      <c r="D7" s="42" t="s">
        <v>31</v>
      </c>
      <c r="E7" s="43"/>
      <c r="F7" s="9" t="s">
        <v>9</v>
      </c>
      <c r="G7" s="9">
        <v>8</v>
      </c>
      <c r="H7" s="34"/>
      <c r="I7" s="34"/>
    </row>
    <row r="8" spans="1:9" ht="15.5" x14ac:dyDescent="0.35">
      <c r="A8" s="11"/>
      <c r="B8" s="49"/>
      <c r="C8" s="50"/>
      <c r="D8" s="44"/>
      <c r="E8" s="45"/>
      <c r="F8" s="11"/>
      <c r="G8" s="11"/>
      <c r="H8" s="36"/>
      <c r="I8" s="35"/>
    </row>
    <row r="9" spans="1:9" ht="78.5" customHeight="1" x14ac:dyDescent="0.35">
      <c r="A9" s="9">
        <v>3</v>
      </c>
      <c r="B9" s="42" t="s">
        <v>41</v>
      </c>
      <c r="C9" s="43"/>
      <c r="D9" s="56" t="s">
        <v>32</v>
      </c>
      <c r="E9" s="57"/>
      <c r="F9" s="9" t="s">
        <v>9</v>
      </c>
      <c r="G9" s="9">
        <v>7</v>
      </c>
      <c r="H9" s="34"/>
      <c r="I9" s="34"/>
    </row>
    <row r="10" spans="1:9" s="1" customFormat="1" ht="15.5" x14ac:dyDescent="0.35">
      <c r="A10" s="11"/>
      <c r="B10" s="51"/>
      <c r="C10" s="52"/>
      <c r="D10" s="44"/>
      <c r="E10" s="45"/>
      <c r="F10" s="11"/>
      <c r="G10" s="11"/>
      <c r="H10" s="36"/>
      <c r="I10" s="35"/>
    </row>
    <row r="11" spans="1:9" ht="54" customHeight="1" x14ac:dyDescent="0.35">
      <c r="A11" s="9">
        <v>4</v>
      </c>
      <c r="B11" s="42" t="s">
        <v>42</v>
      </c>
      <c r="C11" s="43"/>
      <c r="D11" s="56" t="s">
        <v>33</v>
      </c>
      <c r="E11" s="57"/>
      <c r="F11" s="9" t="s">
        <v>9</v>
      </c>
      <c r="G11" s="9">
        <v>2</v>
      </c>
      <c r="H11" s="34"/>
      <c r="I11" s="34"/>
    </row>
    <row r="12" spans="1:9" s="1" customFormat="1" ht="15.5" x14ac:dyDescent="0.35">
      <c r="A12" s="11"/>
      <c r="B12" s="51"/>
      <c r="C12" s="52"/>
      <c r="D12" s="44"/>
      <c r="E12" s="45"/>
      <c r="F12" s="11"/>
      <c r="G12" s="11"/>
      <c r="H12" s="36"/>
      <c r="I12" s="35"/>
    </row>
    <row r="13" spans="1:9" ht="100.5" customHeight="1" x14ac:dyDescent="0.35">
      <c r="A13" s="9">
        <v>5</v>
      </c>
      <c r="B13" s="42" t="s">
        <v>43</v>
      </c>
      <c r="C13" s="43"/>
      <c r="D13" s="56" t="s">
        <v>34</v>
      </c>
      <c r="E13" s="57"/>
      <c r="F13" s="9" t="s">
        <v>7</v>
      </c>
      <c r="G13" s="9">
        <v>1</v>
      </c>
      <c r="H13" s="34"/>
      <c r="I13" s="34"/>
    </row>
    <row r="14" spans="1:9" s="1" customFormat="1" ht="15.5" x14ac:dyDescent="0.35">
      <c r="A14" s="11"/>
      <c r="B14" s="53"/>
      <c r="C14" s="54"/>
      <c r="D14" s="44"/>
      <c r="E14" s="45"/>
      <c r="F14" s="11"/>
      <c r="G14" s="11"/>
      <c r="H14" s="36"/>
      <c r="I14" s="35"/>
    </row>
    <row r="15" spans="1:9" ht="62" customHeight="1" x14ac:dyDescent="0.35">
      <c r="A15" s="9">
        <v>6</v>
      </c>
      <c r="B15" s="42" t="s">
        <v>44</v>
      </c>
      <c r="C15" s="43"/>
      <c r="D15" s="56" t="s">
        <v>35</v>
      </c>
      <c r="E15" s="57"/>
      <c r="F15" s="9" t="s">
        <v>9</v>
      </c>
      <c r="G15" s="9">
        <v>10</v>
      </c>
      <c r="H15" s="34"/>
      <c r="I15" s="34"/>
    </row>
    <row r="16" spans="1:9" s="1" customFormat="1" ht="15.5" x14ac:dyDescent="0.35">
      <c r="A16" s="11"/>
      <c r="B16" s="53"/>
      <c r="C16" s="54"/>
      <c r="D16" s="44"/>
      <c r="E16" s="45"/>
      <c r="F16" s="11"/>
      <c r="G16" s="11"/>
      <c r="H16" s="36"/>
      <c r="I16" s="35"/>
    </row>
    <row r="17" spans="1:9" ht="61" customHeight="1" x14ac:dyDescent="0.35">
      <c r="A17" s="9">
        <v>7</v>
      </c>
      <c r="B17" s="42" t="s">
        <v>45</v>
      </c>
      <c r="C17" s="43"/>
      <c r="D17" s="56" t="s">
        <v>36</v>
      </c>
      <c r="E17" s="57"/>
      <c r="F17" s="9" t="s">
        <v>9</v>
      </c>
      <c r="G17" s="9">
        <v>25</v>
      </c>
      <c r="H17" s="34"/>
      <c r="I17" s="34"/>
    </row>
    <row r="18" spans="1:9" s="1" customFormat="1" ht="15.5" x14ac:dyDescent="0.35">
      <c r="A18" s="11"/>
      <c r="B18" s="44"/>
      <c r="C18" s="45"/>
      <c r="D18" s="44"/>
      <c r="E18" s="45"/>
      <c r="F18" s="11"/>
      <c r="G18" s="11"/>
      <c r="H18" s="36"/>
      <c r="I18" s="35"/>
    </row>
    <row r="19" spans="1:9" ht="60" customHeight="1" x14ac:dyDescent="0.35">
      <c r="A19" s="9">
        <v>8</v>
      </c>
      <c r="B19" s="42" t="s">
        <v>46</v>
      </c>
      <c r="C19" s="43"/>
      <c r="D19" s="56" t="s">
        <v>37</v>
      </c>
      <c r="E19" s="57"/>
      <c r="F19" s="9" t="s">
        <v>9</v>
      </c>
      <c r="G19" s="9">
        <v>7</v>
      </c>
      <c r="H19" s="34"/>
      <c r="I19" s="34"/>
    </row>
    <row r="20" spans="1:9" s="1" customFormat="1" ht="15.5" x14ac:dyDescent="0.35">
      <c r="A20" s="11"/>
      <c r="B20" s="44"/>
      <c r="C20" s="45"/>
      <c r="D20" s="44"/>
      <c r="E20" s="45"/>
      <c r="F20" s="11"/>
      <c r="G20" s="11"/>
      <c r="H20" s="36"/>
      <c r="I20" s="35"/>
    </row>
    <row r="21" spans="1:9" ht="65" customHeight="1" x14ac:dyDescent="0.35">
      <c r="A21" s="9">
        <v>9</v>
      </c>
      <c r="B21" s="42" t="s">
        <v>47</v>
      </c>
      <c r="C21" s="43"/>
      <c r="D21" s="56" t="s">
        <v>38</v>
      </c>
      <c r="E21" s="57"/>
      <c r="F21" s="9" t="s">
        <v>7</v>
      </c>
      <c r="G21" s="9">
        <v>1</v>
      </c>
      <c r="H21" s="34"/>
      <c r="I21" s="34"/>
    </row>
    <row r="22" spans="1:9" s="1" customFormat="1" ht="15.5" x14ac:dyDescent="0.35">
      <c r="A22" s="11"/>
      <c r="B22" s="44"/>
      <c r="C22" s="45"/>
      <c r="D22" s="44"/>
      <c r="E22" s="45"/>
      <c r="F22" s="11"/>
      <c r="G22" s="11"/>
      <c r="H22" s="36"/>
      <c r="I22" s="35"/>
    </row>
    <row r="23" spans="1:9" ht="64" customHeight="1" x14ac:dyDescent="0.35">
      <c r="A23" s="9">
        <v>10</v>
      </c>
      <c r="B23" s="42" t="s">
        <v>48</v>
      </c>
      <c r="C23" s="43"/>
      <c r="D23" s="56" t="s">
        <v>39</v>
      </c>
      <c r="E23" s="57"/>
      <c r="F23" s="9" t="s">
        <v>9</v>
      </c>
      <c r="G23" s="9">
        <v>30</v>
      </c>
      <c r="H23" s="34"/>
      <c r="I23" s="34"/>
    </row>
    <row r="24" spans="1:9" ht="18" customHeight="1" x14ac:dyDescent="0.35">
      <c r="A24" s="11"/>
      <c r="B24" s="44"/>
      <c r="C24" s="45"/>
      <c r="D24" s="44"/>
      <c r="E24" s="45"/>
      <c r="F24" s="11"/>
      <c r="G24" s="11"/>
      <c r="H24" s="36"/>
      <c r="I24" s="35"/>
    </row>
    <row r="25" spans="1:9" ht="18" customHeight="1" x14ac:dyDescent="0.35">
      <c r="A25" s="9"/>
      <c r="B25" s="15"/>
      <c r="C25" s="16"/>
      <c r="D25" s="39"/>
      <c r="E25" s="40"/>
      <c r="F25" s="9"/>
      <c r="G25" s="9"/>
      <c r="H25" s="34"/>
      <c r="I25" s="34"/>
    </row>
    <row r="26" spans="1:9" ht="18" customHeight="1" x14ac:dyDescent="0.35">
      <c r="A26" s="11"/>
      <c r="B26" s="44"/>
      <c r="C26" s="45"/>
      <c r="D26" s="44"/>
      <c r="E26" s="45"/>
      <c r="F26" s="11"/>
      <c r="G26" s="11"/>
      <c r="H26" s="36"/>
      <c r="I26" s="35"/>
    </row>
    <row r="27" spans="1:9" ht="19.5" customHeight="1" x14ac:dyDescent="0.35">
      <c r="A27" s="55" t="s">
        <v>6</v>
      </c>
      <c r="B27" s="55"/>
      <c r="C27" s="55"/>
      <c r="D27" s="55"/>
      <c r="E27" s="55"/>
      <c r="F27" s="55"/>
      <c r="G27" s="55"/>
      <c r="H27" s="55"/>
      <c r="I27" s="41">
        <f>SUM(I5:I26)</f>
        <v>0</v>
      </c>
    </row>
    <row r="28" spans="1:9" ht="19.5" customHeight="1" x14ac:dyDescent="0.35">
      <c r="A28" s="91" t="s">
        <v>54</v>
      </c>
      <c r="B28" s="91"/>
      <c r="C28" s="91"/>
      <c r="D28" s="91"/>
      <c r="E28" s="91"/>
      <c r="F28" s="91"/>
      <c r="G28" s="91"/>
      <c r="H28" s="91"/>
      <c r="I28" s="92">
        <f>I27</f>
        <v>0</v>
      </c>
    </row>
    <row r="29" spans="1:9" s="1" customFormat="1" ht="15.5" x14ac:dyDescent="0.35">
      <c r="A29" s="11"/>
      <c r="B29" s="51"/>
      <c r="C29" s="52"/>
      <c r="D29" s="44"/>
      <c r="E29" s="45"/>
      <c r="F29" s="11"/>
      <c r="G29" s="11"/>
      <c r="H29" s="36"/>
      <c r="I29" s="35"/>
    </row>
    <row r="30" spans="1:9" ht="68.5" customHeight="1" x14ac:dyDescent="0.35">
      <c r="A30" s="9">
        <v>11</v>
      </c>
      <c r="B30" s="42" t="s">
        <v>49</v>
      </c>
      <c r="C30" s="43"/>
      <c r="D30" s="56" t="s">
        <v>23</v>
      </c>
      <c r="E30" s="57"/>
      <c r="F30" s="9" t="s">
        <v>9</v>
      </c>
      <c r="G30" s="9">
        <v>85</v>
      </c>
      <c r="H30" s="34"/>
      <c r="I30" s="34"/>
    </row>
    <row r="31" spans="1:9" s="1" customFormat="1" ht="15.5" x14ac:dyDescent="0.35">
      <c r="A31" s="11"/>
      <c r="B31" s="51"/>
      <c r="C31" s="52"/>
      <c r="D31" s="44"/>
      <c r="E31" s="45"/>
      <c r="F31" s="11"/>
      <c r="G31" s="11"/>
      <c r="H31" s="36"/>
      <c r="I31" s="35"/>
    </row>
    <row r="32" spans="1:9" ht="65" customHeight="1" x14ac:dyDescent="0.35">
      <c r="A32" s="9">
        <v>12</v>
      </c>
      <c r="B32" s="42" t="s">
        <v>50</v>
      </c>
      <c r="C32" s="43"/>
      <c r="D32" s="56" t="s">
        <v>24</v>
      </c>
      <c r="E32" s="57"/>
      <c r="F32" s="9" t="s">
        <v>7</v>
      </c>
      <c r="G32" s="9">
        <v>1</v>
      </c>
      <c r="H32" s="34"/>
      <c r="I32" s="34"/>
    </row>
    <row r="33" spans="1:9" s="1" customFormat="1" ht="15.5" x14ac:dyDescent="0.35">
      <c r="A33" s="11"/>
      <c r="B33" s="51"/>
      <c r="C33" s="52"/>
      <c r="D33" s="44"/>
      <c r="E33" s="45"/>
      <c r="F33" s="11"/>
      <c r="G33" s="11"/>
      <c r="H33" s="36"/>
      <c r="I33" s="35"/>
    </row>
    <row r="34" spans="1:9" ht="66.5" customHeight="1" x14ac:dyDescent="0.35">
      <c r="A34" s="9">
        <v>13</v>
      </c>
      <c r="B34" s="42" t="s">
        <v>51</v>
      </c>
      <c r="C34" s="43"/>
      <c r="D34" s="56" t="s">
        <v>25</v>
      </c>
      <c r="E34" s="57"/>
      <c r="F34" s="9" t="s">
        <v>7</v>
      </c>
      <c r="G34" s="9">
        <v>1</v>
      </c>
      <c r="H34" s="34"/>
      <c r="I34" s="34"/>
    </row>
    <row r="35" spans="1:9" s="1" customFormat="1" ht="15.5" x14ac:dyDescent="0.35">
      <c r="A35" s="11"/>
      <c r="B35" s="51"/>
      <c r="C35" s="52"/>
      <c r="D35" s="44"/>
      <c r="E35" s="45"/>
      <c r="F35" s="11"/>
      <c r="G35" s="11"/>
      <c r="H35" s="36"/>
      <c r="I35" s="35"/>
    </row>
    <row r="36" spans="1:9" ht="50" customHeight="1" x14ac:dyDescent="0.35">
      <c r="A36" s="9">
        <v>14</v>
      </c>
      <c r="B36" s="42" t="s">
        <v>40</v>
      </c>
      <c r="C36" s="43"/>
      <c r="D36" s="56" t="s">
        <v>26</v>
      </c>
      <c r="E36" s="57"/>
      <c r="F36" s="9" t="s">
        <v>9</v>
      </c>
      <c r="G36" s="9">
        <v>2</v>
      </c>
      <c r="H36" s="34"/>
      <c r="I36" s="34"/>
    </row>
    <row r="37" spans="1:9" s="1" customFormat="1" ht="15.5" x14ac:dyDescent="0.35">
      <c r="A37" s="11"/>
      <c r="B37" s="51"/>
      <c r="C37" s="52"/>
      <c r="D37" s="44"/>
      <c r="E37" s="45"/>
      <c r="F37" s="11"/>
      <c r="G37" s="11"/>
      <c r="H37" s="36"/>
      <c r="I37" s="35"/>
    </row>
    <row r="38" spans="1:9" ht="62" customHeight="1" x14ac:dyDescent="0.35">
      <c r="A38" s="9">
        <v>15</v>
      </c>
      <c r="B38" s="42" t="s">
        <v>52</v>
      </c>
      <c r="C38" s="43"/>
      <c r="D38" s="56" t="s">
        <v>27</v>
      </c>
      <c r="E38" s="57"/>
      <c r="F38" s="9" t="s">
        <v>9</v>
      </c>
      <c r="G38" s="9">
        <v>190</v>
      </c>
      <c r="H38" s="34"/>
      <c r="I38" s="34"/>
    </row>
    <row r="39" spans="1:9" ht="15.5" x14ac:dyDescent="0.35">
      <c r="A39" s="11"/>
      <c r="B39" s="51"/>
      <c r="C39" s="52"/>
      <c r="D39" s="44"/>
      <c r="E39" s="45"/>
      <c r="F39" s="11"/>
      <c r="G39" s="11"/>
      <c r="H39" s="36"/>
      <c r="I39" s="35"/>
    </row>
    <row r="40" spans="1:9" ht="49.5" customHeight="1" x14ac:dyDescent="0.35">
      <c r="A40" s="9">
        <v>16</v>
      </c>
      <c r="B40" s="42" t="s">
        <v>53</v>
      </c>
      <c r="C40" s="43"/>
      <c r="D40" s="56" t="s">
        <v>28</v>
      </c>
      <c r="E40" s="57"/>
      <c r="F40" s="9" t="s">
        <v>10</v>
      </c>
      <c r="G40" s="9">
        <v>50</v>
      </c>
      <c r="H40" s="34"/>
      <c r="I40" s="34"/>
    </row>
    <row r="41" spans="1:9" ht="15.5" x14ac:dyDescent="0.35">
      <c r="A41" s="11"/>
      <c r="B41" s="53"/>
      <c r="C41" s="54"/>
      <c r="D41" s="44"/>
      <c r="E41" s="45"/>
      <c r="F41" s="11"/>
      <c r="G41" s="11"/>
      <c r="H41" s="36"/>
      <c r="I41" s="35"/>
    </row>
    <row r="42" spans="1:9" ht="60.5" customHeight="1" x14ac:dyDescent="0.35">
      <c r="A42" s="9">
        <v>17</v>
      </c>
      <c r="B42" s="64" t="s">
        <v>40</v>
      </c>
      <c r="C42" s="65"/>
      <c r="D42" s="56" t="s">
        <v>20</v>
      </c>
      <c r="E42" s="57"/>
      <c r="F42" s="9" t="s">
        <v>9</v>
      </c>
      <c r="G42" s="9">
        <v>53</v>
      </c>
      <c r="H42" s="34"/>
      <c r="I42" s="34"/>
    </row>
    <row r="43" spans="1:9" ht="15.5" x14ac:dyDescent="0.35">
      <c r="A43" s="11"/>
      <c r="B43" s="49"/>
      <c r="C43" s="50"/>
      <c r="D43" s="58"/>
      <c r="E43" s="59"/>
      <c r="F43" s="11"/>
      <c r="G43" s="11"/>
      <c r="H43" s="36"/>
      <c r="I43" s="35"/>
    </row>
    <row r="44" spans="1:9" ht="51" customHeight="1" x14ac:dyDescent="0.35">
      <c r="A44" s="9">
        <v>18</v>
      </c>
      <c r="B44" s="64" t="s">
        <v>40</v>
      </c>
      <c r="C44" s="65"/>
      <c r="D44" s="56" t="s">
        <v>21</v>
      </c>
      <c r="E44" s="57"/>
      <c r="F44" s="9" t="s">
        <v>9</v>
      </c>
      <c r="G44" s="9">
        <v>18</v>
      </c>
      <c r="H44" s="34"/>
      <c r="I44" s="34"/>
    </row>
    <row r="45" spans="1:9" ht="15.5" x14ac:dyDescent="0.35">
      <c r="A45" s="11"/>
      <c r="B45" s="49"/>
      <c r="C45" s="50"/>
      <c r="D45" s="58"/>
      <c r="E45" s="59"/>
      <c r="F45" s="11"/>
      <c r="G45" s="11"/>
      <c r="H45" s="36"/>
      <c r="I45" s="35"/>
    </row>
    <row r="46" spans="1:9" ht="51" customHeight="1" x14ac:dyDescent="0.35">
      <c r="A46" s="9">
        <v>19</v>
      </c>
      <c r="B46" s="64" t="s">
        <v>40</v>
      </c>
      <c r="C46" s="65"/>
      <c r="D46" s="56" t="s">
        <v>22</v>
      </c>
      <c r="E46" s="57"/>
      <c r="F46" s="9" t="s">
        <v>9</v>
      </c>
      <c r="G46" s="9">
        <v>34</v>
      </c>
      <c r="H46" s="34"/>
      <c r="I46" s="34"/>
    </row>
    <row r="47" spans="1:9" ht="15.5" x14ac:dyDescent="0.35">
      <c r="A47" s="11"/>
      <c r="B47" s="49"/>
      <c r="C47" s="50"/>
      <c r="D47" s="58"/>
      <c r="E47" s="59"/>
      <c r="F47" s="11"/>
      <c r="G47" s="11"/>
      <c r="H47" s="36"/>
      <c r="I47" s="35"/>
    </row>
    <row r="48" spans="1:9" s="1" customFormat="1" ht="55.5" customHeight="1" x14ac:dyDescent="0.35">
      <c r="A48" s="9">
        <v>20</v>
      </c>
      <c r="B48" s="64" t="s">
        <v>40</v>
      </c>
      <c r="C48" s="65"/>
      <c r="D48" s="56" t="s">
        <v>29</v>
      </c>
      <c r="E48" s="57"/>
      <c r="F48" s="9" t="s">
        <v>9</v>
      </c>
      <c r="G48" s="9">
        <v>42</v>
      </c>
      <c r="H48" s="34"/>
      <c r="I48" s="34"/>
    </row>
    <row r="49" spans="1:9" s="1" customFormat="1" ht="15.5" x14ac:dyDescent="0.35">
      <c r="A49" s="18"/>
      <c r="B49" s="13"/>
      <c r="C49" s="14"/>
      <c r="D49" s="13"/>
      <c r="E49" s="14"/>
      <c r="F49" s="11"/>
      <c r="G49" s="10"/>
      <c r="H49" s="10"/>
      <c r="I49" s="10"/>
    </row>
    <row r="50" spans="1:9" s="1" customFormat="1" ht="15.5" x14ac:dyDescent="0.35">
      <c r="A50" s="17"/>
      <c r="B50" s="60"/>
      <c r="C50" s="61"/>
      <c r="D50" s="60"/>
      <c r="E50" s="61"/>
      <c r="F50" s="12"/>
      <c r="G50" s="12"/>
      <c r="H50" s="12"/>
      <c r="I50" s="12"/>
    </row>
    <row r="51" spans="1:9" s="1" customFormat="1" ht="15.5" x14ac:dyDescent="0.35">
      <c r="A51" s="18"/>
      <c r="B51" s="62"/>
      <c r="C51" s="63"/>
      <c r="D51" s="62"/>
      <c r="E51" s="63"/>
      <c r="F51" s="10"/>
      <c r="G51" s="10"/>
      <c r="H51" s="10"/>
      <c r="I51" s="10"/>
    </row>
    <row r="52" spans="1:9" ht="15.5" x14ac:dyDescent="0.35">
      <c r="A52" s="12"/>
      <c r="B52" s="60"/>
      <c r="C52" s="61"/>
      <c r="D52" s="60"/>
      <c r="E52" s="61"/>
      <c r="F52" s="12"/>
      <c r="G52" s="12"/>
      <c r="H52" s="12"/>
      <c r="I52" s="12"/>
    </row>
    <row r="53" spans="1:9" s="1" customFormat="1" ht="15.5" x14ac:dyDescent="0.35">
      <c r="A53" s="10"/>
      <c r="B53" s="62"/>
      <c r="C53" s="63"/>
      <c r="D53" s="62"/>
      <c r="E53" s="63"/>
      <c r="F53" s="10"/>
      <c r="G53" s="10"/>
      <c r="H53" s="10"/>
      <c r="I53" s="10"/>
    </row>
    <row r="54" spans="1:9" ht="15.5" x14ac:dyDescent="0.35">
      <c r="A54" s="12"/>
      <c r="B54" s="60"/>
      <c r="C54" s="61"/>
      <c r="D54" s="60"/>
      <c r="E54" s="61"/>
      <c r="F54" s="12"/>
      <c r="G54" s="12"/>
      <c r="H54" s="12"/>
      <c r="I54" s="12"/>
    </row>
    <row r="55" spans="1:9" ht="15.5" x14ac:dyDescent="0.35">
      <c r="A55" s="55" t="s">
        <v>6</v>
      </c>
      <c r="B55" s="55"/>
      <c r="C55" s="55"/>
      <c r="D55" s="55"/>
      <c r="E55" s="55"/>
      <c r="F55" s="55"/>
      <c r="G55" s="55"/>
      <c r="H55" s="55"/>
      <c r="I55" s="41">
        <f>SUM(I28:I54)</f>
        <v>0</v>
      </c>
    </row>
  </sheetData>
  <mergeCells count="98">
    <mergeCell ref="B50:C50"/>
    <mergeCell ref="D50:E50"/>
    <mergeCell ref="B48:C48"/>
    <mergeCell ref="D48:E48"/>
    <mergeCell ref="D42:E42"/>
    <mergeCell ref="D44:E44"/>
    <mergeCell ref="D46:E46"/>
    <mergeCell ref="B47:C47"/>
    <mergeCell ref="D47:E47"/>
    <mergeCell ref="B42:C42"/>
    <mergeCell ref="B44:C44"/>
    <mergeCell ref="B46:C46"/>
    <mergeCell ref="D40:E40"/>
    <mergeCell ref="D45:E45"/>
    <mergeCell ref="B45:C45"/>
    <mergeCell ref="D54:E54"/>
    <mergeCell ref="A55:H55"/>
    <mergeCell ref="D51:E51"/>
    <mergeCell ref="D52:E52"/>
    <mergeCell ref="D53:E53"/>
    <mergeCell ref="B54:C54"/>
    <mergeCell ref="B51:C51"/>
    <mergeCell ref="B52:C52"/>
    <mergeCell ref="B53:C53"/>
    <mergeCell ref="D37:E37"/>
    <mergeCell ref="D38:E38"/>
    <mergeCell ref="D39:E39"/>
    <mergeCell ref="D41:E41"/>
    <mergeCell ref="D43:E43"/>
    <mergeCell ref="D31:E31"/>
    <mergeCell ref="D32:E32"/>
    <mergeCell ref="D33:E33"/>
    <mergeCell ref="D34:E34"/>
    <mergeCell ref="D35:E35"/>
    <mergeCell ref="D22:E22"/>
    <mergeCell ref="D23:E23"/>
    <mergeCell ref="D29:E29"/>
    <mergeCell ref="D30:E30"/>
    <mergeCell ref="D26:E26"/>
    <mergeCell ref="B43:C43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6:E36"/>
    <mergeCell ref="D20:E20"/>
    <mergeCell ref="D21:E21"/>
    <mergeCell ref="B35:C35"/>
    <mergeCell ref="B37:C37"/>
    <mergeCell ref="B38:C38"/>
    <mergeCell ref="B39:C39"/>
    <mergeCell ref="B41:C41"/>
    <mergeCell ref="B40:C40"/>
    <mergeCell ref="B17:C17"/>
    <mergeCell ref="B18:C18"/>
    <mergeCell ref="B36:C36"/>
    <mergeCell ref="B20:C20"/>
    <mergeCell ref="B21:C21"/>
    <mergeCell ref="B22:C22"/>
    <mergeCell ref="B23:C23"/>
    <mergeCell ref="B29:C29"/>
    <mergeCell ref="B30:C30"/>
    <mergeCell ref="B26:C26"/>
    <mergeCell ref="A27:H27"/>
    <mergeCell ref="A28:H28"/>
    <mergeCell ref="B31:C31"/>
    <mergeCell ref="B32:C32"/>
    <mergeCell ref="B33:C33"/>
    <mergeCell ref="B34:C34"/>
    <mergeCell ref="A1:I1"/>
    <mergeCell ref="B3:C3"/>
    <mergeCell ref="D3:E3"/>
    <mergeCell ref="B5:C5"/>
    <mergeCell ref="B6:C6"/>
    <mergeCell ref="B7:C7"/>
    <mergeCell ref="D5:E5"/>
    <mergeCell ref="D6:E6"/>
    <mergeCell ref="D7:E7"/>
    <mergeCell ref="B24:C24"/>
    <mergeCell ref="D24:E24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2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3666-66A7-4E23-BC5B-5D5387B321FE}">
  <dimension ref="A1:I58"/>
  <sheetViews>
    <sheetView tabSelected="1" view="pageBreakPreview" zoomScale="85" zoomScaleNormal="100" zoomScaleSheetLayoutView="85" workbookViewId="0">
      <selection activeCell="L20" sqref="L20"/>
    </sheetView>
  </sheetViews>
  <sheetFormatPr defaultRowHeight="14.5" x14ac:dyDescent="0.35"/>
  <cols>
    <col min="2" max="2" width="6.54296875" customWidth="1"/>
    <col min="3" max="3" width="6.6328125" customWidth="1"/>
    <col min="4" max="4" width="10.26953125" customWidth="1"/>
    <col min="5" max="5" width="46.26953125" customWidth="1"/>
    <col min="6" max="6" width="20.81640625" customWidth="1"/>
    <col min="7" max="7" width="21.26953125" customWidth="1"/>
  </cols>
  <sheetData>
    <row r="1" spans="1:7" ht="15.5" x14ac:dyDescent="0.35">
      <c r="A1" s="2"/>
      <c r="B1" s="2"/>
      <c r="C1" s="2"/>
      <c r="D1" s="2"/>
      <c r="E1" s="2"/>
      <c r="F1" s="2"/>
      <c r="G1" s="2"/>
    </row>
    <row r="2" spans="1:7" ht="27" customHeight="1" x14ac:dyDescent="0.35">
      <c r="A2" s="66" t="s">
        <v>12</v>
      </c>
      <c r="B2" s="67"/>
      <c r="C2" s="68"/>
      <c r="D2" s="48" t="s">
        <v>2</v>
      </c>
      <c r="E2" s="48"/>
      <c r="F2" s="66" t="s">
        <v>11</v>
      </c>
      <c r="G2" s="68"/>
    </row>
    <row r="3" spans="1:7" ht="14.5" customHeight="1" x14ac:dyDescent="0.35">
      <c r="A3" s="69"/>
      <c r="B3" s="70"/>
      <c r="C3" s="6"/>
      <c r="D3" s="32"/>
      <c r="E3" s="33"/>
      <c r="F3" s="69"/>
      <c r="G3" s="80"/>
    </row>
    <row r="4" spans="1:7" ht="30" customHeight="1" x14ac:dyDescent="0.35">
      <c r="A4" s="71" t="s">
        <v>13</v>
      </c>
      <c r="B4" s="72"/>
      <c r="C4" s="73"/>
      <c r="D4" s="81" t="s">
        <v>56</v>
      </c>
      <c r="E4" s="82"/>
      <c r="F4" s="78">
        <f>'Section A'!I55</f>
        <v>0</v>
      </c>
      <c r="G4" s="79"/>
    </row>
    <row r="5" spans="1:7" s="1" customFormat="1" ht="15.5" x14ac:dyDescent="0.35">
      <c r="A5" s="62"/>
      <c r="B5" s="74"/>
      <c r="C5" s="74"/>
      <c r="D5" s="74"/>
      <c r="E5" s="63"/>
      <c r="F5" s="21"/>
      <c r="G5" s="22"/>
    </row>
    <row r="6" spans="1:7" ht="22.5" customHeight="1" x14ac:dyDescent="0.35">
      <c r="A6" s="84" t="s">
        <v>14</v>
      </c>
      <c r="B6" s="85"/>
      <c r="C6" s="85"/>
      <c r="D6" s="85"/>
      <c r="E6" s="86"/>
      <c r="F6" s="83">
        <f>F4*0.1</f>
        <v>0</v>
      </c>
      <c r="G6" s="61"/>
    </row>
    <row r="7" spans="1:7" s="1" customFormat="1" ht="15.5" x14ac:dyDescent="0.35">
      <c r="A7" s="53"/>
      <c r="B7" s="87"/>
      <c r="C7" s="87"/>
      <c r="D7" s="87"/>
      <c r="E7" s="54"/>
      <c r="F7" s="21"/>
      <c r="G7" s="22"/>
    </row>
    <row r="8" spans="1:7" ht="22.5" customHeight="1" x14ac:dyDescent="0.35">
      <c r="A8" s="88" t="s">
        <v>15</v>
      </c>
      <c r="B8" s="89"/>
      <c r="C8" s="89"/>
      <c r="D8" s="89"/>
      <c r="E8" s="90"/>
      <c r="F8" s="83">
        <f>F4+F6</f>
        <v>0</v>
      </c>
      <c r="G8" s="61"/>
    </row>
    <row r="9" spans="1:7" s="1" customFormat="1" ht="15.5" x14ac:dyDescent="0.35">
      <c r="A9" s="53"/>
      <c r="B9" s="87"/>
      <c r="C9" s="87"/>
      <c r="D9" s="87"/>
      <c r="E9" s="54"/>
      <c r="F9" s="21"/>
      <c r="G9" s="22"/>
    </row>
    <row r="10" spans="1:7" ht="22.5" customHeight="1" x14ac:dyDescent="0.35">
      <c r="A10" s="84" t="s">
        <v>16</v>
      </c>
      <c r="B10" s="85"/>
      <c r="C10" s="85"/>
      <c r="D10" s="85"/>
      <c r="E10" s="86"/>
      <c r="F10" s="83">
        <f>F8*0.15</f>
        <v>0</v>
      </c>
      <c r="G10" s="61"/>
    </row>
    <row r="11" spans="1:7" s="1" customFormat="1" ht="15.5" x14ac:dyDescent="0.35">
      <c r="A11" s="53"/>
      <c r="B11" s="87"/>
      <c r="C11" s="87"/>
      <c r="D11" s="87"/>
      <c r="E11" s="54"/>
      <c r="F11" s="21"/>
      <c r="G11" s="22"/>
    </row>
    <row r="12" spans="1:7" ht="22.5" customHeight="1" x14ac:dyDescent="0.35">
      <c r="A12" s="88" t="s">
        <v>17</v>
      </c>
      <c r="B12" s="89"/>
      <c r="C12" s="89"/>
      <c r="D12" s="89"/>
      <c r="E12" s="90"/>
      <c r="F12" s="83">
        <f>F8+F10</f>
        <v>0</v>
      </c>
      <c r="G12" s="61"/>
    </row>
    <row r="13" spans="1:7" s="1" customFormat="1" ht="15.5" x14ac:dyDescent="0.35">
      <c r="A13" s="62"/>
      <c r="B13" s="74"/>
      <c r="C13" s="74"/>
      <c r="D13" s="74"/>
      <c r="E13" s="63"/>
      <c r="F13" s="21"/>
      <c r="G13" s="22"/>
    </row>
    <row r="14" spans="1:7" ht="15.5" x14ac:dyDescent="0.35">
      <c r="A14" s="23"/>
      <c r="B14" s="31"/>
      <c r="C14" s="31"/>
      <c r="D14" s="31"/>
      <c r="E14" s="20"/>
      <c r="F14" s="23"/>
      <c r="G14" s="24"/>
    </row>
    <row r="15" spans="1:7" s="1" customFormat="1" ht="15.5" x14ac:dyDescent="0.35">
      <c r="A15" s="21"/>
      <c r="B15" s="74"/>
      <c r="C15" s="74"/>
      <c r="D15" s="74"/>
      <c r="E15" s="63"/>
      <c r="F15" s="21"/>
      <c r="G15" s="22"/>
    </row>
    <row r="16" spans="1:7" ht="15.5" x14ac:dyDescent="0.35">
      <c r="A16" s="23"/>
      <c r="B16" s="75"/>
      <c r="C16" s="75"/>
      <c r="D16" s="75"/>
      <c r="E16" s="61"/>
      <c r="F16" s="23"/>
      <c r="G16" s="24"/>
    </row>
    <row r="17" spans="1:9" s="1" customFormat="1" ht="15.5" x14ac:dyDescent="0.35">
      <c r="A17" s="21"/>
      <c r="B17" s="74"/>
      <c r="C17" s="74"/>
      <c r="D17" s="74"/>
      <c r="E17" s="63"/>
      <c r="F17" s="21"/>
      <c r="G17" s="22"/>
    </row>
    <row r="18" spans="1:9" ht="15.5" x14ac:dyDescent="0.35">
      <c r="A18" s="23"/>
      <c r="B18" s="75"/>
      <c r="C18" s="75"/>
      <c r="D18" s="75"/>
      <c r="E18" s="61"/>
      <c r="F18" s="23"/>
      <c r="G18" s="24"/>
    </row>
    <row r="19" spans="1:9" s="1" customFormat="1" ht="15.5" x14ac:dyDescent="0.35">
      <c r="A19" s="21"/>
      <c r="B19" s="74"/>
      <c r="C19" s="74"/>
      <c r="D19" s="74"/>
      <c r="E19" s="63"/>
      <c r="F19" s="21"/>
      <c r="G19" s="22"/>
    </row>
    <row r="20" spans="1:9" ht="15.5" x14ac:dyDescent="0.35">
      <c r="A20" s="23"/>
      <c r="B20" s="75"/>
      <c r="C20" s="75"/>
      <c r="D20" s="75"/>
      <c r="E20" s="61"/>
      <c r="F20" s="23"/>
      <c r="G20" s="24"/>
    </row>
    <row r="21" spans="1:9" ht="15.5" x14ac:dyDescent="0.35">
      <c r="A21" s="21"/>
      <c r="B21" s="74"/>
      <c r="C21" s="74"/>
      <c r="D21" s="74"/>
      <c r="E21" s="63"/>
      <c r="F21" s="21"/>
      <c r="G21" s="22"/>
    </row>
    <row r="22" spans="1:9" ht="15.5" x14ac:dyDescent="0.35">
      <c r="A22" s="23"/>
      <c r="B22" s="75"/>
      <c r="C22" s="75"/>
      <c r="D22" s="75"/>
      <c r="E22" s="61"/>
      <c r="F22" s="23"/>
      <c r="G22" s="24"/>
    </row>
    <row r="23" spans="1:9" ht="15.5" x14ac:dyDescent="0.35">
      <c r="A23" s="21"/>
      <c r="B23" s="74"/>
      <c r="C23" s="74"/>
      <c r="D23" s="74"/>
      <c r="E23" s="63"/>
      <c r="F23" s="21"/>
      <c r="G23" s="22"/>
    </row>
    <row r="24" spans="1:9" x14ac:dyDescent="0.35">
      <c r="A24" s="23"/>
      <c r="B24" s="75"/>
      <c r="C24" s="75"/>
      <c r="D24" s="75"/>
      <c r="E24" s="61"/>
      <c r="F24" s="23"/>
      <c r="G24" s="24"/>
    </row>
    <row r="25" spans="1:9" ht="15.5" x14ac:dyDescent="0.35">
      <c r="A25" s="21"/>
      <c r="B25" s="74"/>
      <c r="C25" s="74"/>
      <c r="D25" s="74"/>
      <c r="E25" s="63"/>
      <c r="F25" s="21"/>
      <c r="G25" s="22"/>
    </row>
    <row r="26" spans="1:9" ht="15.5" x14ac:dyDescent="0.35">
      <c r="A26" s="23"/>
      <c r="B26" s="75"/>
      <c r="C26" s="75"/>
      <c r="D26" s="75"/>
      <c r="E26" s="61"/>
      <c r="F26" s="23"/>
      <c r="G26" s="24"/>
    </row>
    <row r="27" spans="1:9" ht="15.5" x14ac:dyDescent="0.35">
      <c r="A27" s="21"/>
      <c r="B27" s="74"/>
      <c r="C27" s="74"/>
      <c r="D27" s="74"/>
      <c r="E27" s="63"/>
      <c r="F27" s="21"/>
      <c r="G27" s="22"/>
      <c r="H27" s="98"/>
      <c r="I27" s="98"/>
    </row>
    <row r="28" spans="1:9" ht="15.5" x14ac:dyDescent="0.35">
      <c r="A28" s="23"/>
      <c r="B28" s="75"/>
      <c r="C28" s="75"/>
      <c r="D28" s="75"/>
      <c r="E28" s="61"/>
      <c r="F28" s="23"/>
      <c r="G28" s="24"/>
    </row>
    <row r="29" spans="1:9" ht="15.5" x14ac:dyDescent="0.35">
      <c r="A29" s="21"/>
      <c r="B29" s="74"/>
      <c r="C29" s="74"/>
      <c r="D29" s="74"/>
      <c r="E29" s="63"/>
      <c r="F29" s="21"/>
      <c r="G29" s="22"/>
    </row>
    <row r="30" spans="1:9" s="1" customFormat="1" ht="15.5" x14ac:dyDescent="0.35">
      <c r="A30" s="23"/>
      <c r="B30" s="75"/>
      <c r="C30" s="75"/>
      <c r="D30" s="75"/>
      <c r="E30" s="61"/>
      <c r="F30" s="23"/>
      <c r="G30" s="24"/>
    </row>
    <row r="31" spans="1:9" s="1" customFormat="1" ht="15.5" x14ac:dyDescent="0.35">
      <c r="A31" s="21"/>
      <c r="B31" s="25"/>
      <c r="C31" s="25"/>
      <c r="D31" s="25"/>
      <c r="E31" s="14"/>
      <c r="F31" s="21"/>
      <c r="G31" s="22"/>
    </row>
    <row r="32" spans="1:9" s="1" customFormat="1" ht="15.5" x14ac:dyDescent="0.35">
      <c r="A32" s="23"/>
      <c r="B32" s="75"/>
      <c r="C32" s="75"/>
      <c r="D32" s="75"/>
      <c r="E32" s="61"/>
      <c r="F32" s="23"/>
      <c r="G32" s="24"/>
    </row>
    <row r="33" spans="1:7" s="1" customFormat="1" ht="15.5" x14ac:dyDescent="0.35">
      <c r="A33" s="21"/>
      <c r="B33" s="74"/>
      <c r="C33" s="74"/>
      <c r="D33" s="74"/>
      <c r="E33" s="63"/>
      <c r="F33" s="21"/>
      <c r="G33" s="22"/>
    </row>
    <row r="34" spans="1:7" ht="15.5" x14ac:dyDescent="0.35">
      <c r="A34" s="23"/>
      <c r="B34" s="75"/>
      <c r="C34" s="75"/>
      <c r="D34" s="75"/>
      <c r="E34" s="61"/>
      <c r="F34" s="23"/>
      <c r="G34" s="24"/>
    </row>
    <row r="35" spans="1:7" s="1" customFormat="1" ht="15.5" x14ac:dyDescent="0.35">
      <c r="A35" s="21"/>
      <c r="B35" s="74"/>
      <c r="C35" s="74"/>
      <c r="D35" s="74"/>
      <c r="E35" s="63"/>
      <c r="F35" s="21"/>
      <c r="G35" s="22"/>
    </row>
    <row r="36" spans="1:7" s="1" customFormat="1" ht="15.5" x14ac:dyDescent="0.35">
      <c r="A36" s="26"/>
      <c r="B36" s="27"/>
      <c r="C36" s="27"/>
      <c r="D36" s="27"/>
      <c r="E36" s="19"/>
      <c r="F36" s="26"/>
      <c r="G36" s="28"/>
    </row>
    <row r="37" spans="1:7" s="1" customFormat="1" ht="15.5" x14ac:dyDescent="0.35">
      <c r="A37" s="21"/>
      <c r="B37" s="25"/>
      <c r="C37" s="25"/>
      <c r="D37" s="25"/>
      <c r="E37" s="14"/>
      <c r="F37" s="21"/>
      <c r="G37" s="22"/>
    </row>
    <row r="38" spans="1:7" s="1" customFormat="1" ht="15.5" x14ac:dyDescent="0.35">
      <c r="A38" s="26"/>
      <c r="B38" s="27"/>
      <c r="C38" s="27"/>
      <c r="D38" s="27"/>
      <c r="E38" s="19"/>
      <c r="F38" s="26"/>
      <c r="G38" s="28"/>
    </row>
    <row r="39" spans="1:7" s="1" customFormat="1" ht="15.5" x14ac:dyDescent="0.35">
      <c r="A39" s="21"/>
      <c r="B39" s="25"/>
      <c r="C39" s="25"/>
      <c r="D39" s="25"/>
      <c r="E39" s="14"/>
      <c r="F39" s="21"/>
      <c r="G39" s="22"/>
    </row>
    <row r="40" spans="1:7" s="1" customFormat="1" ht="15.5" x14ac:dyDescent="0.35">
      <c r="A40" s="26"/>
      <c r="B40" s="27"/>
      <c r="C40" s="27"/>
      <c r="D40" s="27"/>
      <c r="E40" s="19"/>
      <c r="F40" s="26"/>
      <c r="G40" s="28"/>
    </row>
    <row r="41" spans="1:7" s="1" customFormat="1" ht="15.5" x14ac:dyDescent="0.35">
      <c r="A41" s="21"/>
      <c r="B41" s="25"/>
      <c r="C41" s="25"/>
      <c r="D41" s="25"/>
      <c r="E41" s="14"/>
      <c r="F41" s="21"/>
      <c r="G41" s="22"/>
    </row>
    <row r="42" spans="1:7" s="1" customFormat="1" ht="15.5" x14ac:dyDescent="0.35">
      <c r="A42" s="26"/>
      <c r="B42" s="27"/>
      <c r="C42" s="27"/>
      <c r="D42" s="27"/>
      <c r="E42" s="19"/>
      <c r="F42" s="26"/>
      <c r="G42" s="28"/>
    </row>
    <row r="43" spans="1:7" s="1" customFormat="1" ht="15.5" x14ac:dyDescent="0.35">
      <c r="A43" s="21"/>
      <c r="B43" s="25"/>
      <c r="C43" s="25"/>
      <c r="D43" s="25"/>
      <c r="E43" s="14"/>
      <c r="F43" s="21"/>
      <c r="G43" s="22"/>
    </row>
    <row r="44" spans="1:7" s="1" customFormat="1" ht="15.5" x14ac:dyDescent="0.35">
      <c r="A44" s="26"/>
      <c r="B44" s="27"/>
      <c r="C44" s="27"/>
      <c r="D44" s="27"/>
      <c r="E44" s="19"/>
      <c r="F44" s="26"/>
      <c r="G44" s="28"/>
    </row>
    <row r="45" spans="1:7" s="1" customFormat="1" ht="15.5" x14ac:dyDescent="0.35">
      <c r="A45" s="21"/>
      <c r="B45" s="25"/>
      <c r="C45" s="25"/>
      <c r="D45" s="25"/>
      <c r="E45" s="14"/>
      <c r="F45" s="21"/>
      <c r="G45" s="22"/>
    </row>
    <row r="46" spans="1:7" s="1" customFormat="1" ht="15.5" x14ac:dyDescent="0.35">
      <c r="A46" s="26"/>
      <c r="B46" s="27"/>
      <c r="C46" s="27"/>
      <c r="D46" s="27"/>
      <c r="E46" s="19"/>
      <c r="F46" s="26"/>
      <c r="G46" s="28"/>
    </row>
    <row r="47" spans="1:7" s="1" customFormat="1" ht="15.5" x14ac:dyDescent="0.35">
      <c r="A47" s="21"/>
      <c r="B47" s="25"/>
      <c r="C47" s="25"/>
      <c r="D47" s="25"/>
      <c r="E47" s="14"/>
      <c r="F47" s="21"/>
      <c r="G47" s="22"/>
    </row>
    <row r="48" spans="1:7" s="1" customFormat="1" ht="15.5" x14ac:dyDescent="0.35">
      <c r="A48" s="26"/>
      <c r="B48" s="27"/>
      <c r="C48" s="27"/>
      <c r="D48" s="27"/>
      <c r="E48" s="19"/>
      <c r="F48" s="26"/>
      <c r="G48" s="28"/>
    </row>
    <row r="49" spans="1:9" s="1" customFormat="1" ht="15.5" x14ac:dyDescent="0.35">
      <c r="A49" s="21"/>
      <c r="B49" s="25"/>
      <c r="C49" s="25"/>
      <c r="D49" s="25"/>
      <c r="E49" s="14"/>
      <c r="F49" s="21"/>
      <c r="G49" s="22"/>
    </row>
    <row r="50" spans="1:9" s="1" customFormat="1" ht="15.5" x14ac:dyDescent="0.35">
      <c r="A50" s="26"/>
      <c r="B50" s="27"/>
      <c r="C50" s="27"/>
      <c r="D50" s="27"/>
      <c r="E50" s="19"/>
      <c r="F50" s="26"/>
      <c r="G50" s="28"/>
    </row>
    <row r="51" spans="1:9" s="1" customFormat="1" ht="15.5" x14ac:dyDescent="0.35">
      <c r="A51" s="21"/>
      <c r="B51" s="25"/>
      <c r="C51" s="25"/>
      <c r="D51" s="25"/>
      <c r="E51" s="14"/>
      <c r="F51" s="21"/>
      <c r="G51" s="22"/>
    </row>
    <row r="52" spans="1:9" s="1" customFormat="1" ht="15.5" x14ac:dyDescent="0.35">
      <c r="A52" s="26"/>
      <c r="B52" s="27"/>
      <c r="C52" s="27"/>
      <c r="D52" s="27"/>
      <c r="E52" s="19"/>
      <c r="F52" s="26"/>
      <c r="G52" s="28"/>
    </row>
    <row r="53" spans="1:9" s="1" customFormat="1" ht="15.5" x14ac:dyDescent="0.35">
      <c r="A53" s="21"/>
      <c r="B53" s="25"/>
      <c r="C53" s="25"/>
      <c r="D53" s="25"/>
      <c r="E53" s="14"/>
      <c r="F53" s="21"/>
      <c r="G53" s="22"/>
    </row>
    <row r="54" spans="1:9" s="1" customFormat="1" ht="15.5" x14ac:dyDescent="0.35">
      <c r="A54" s="26"/>
      <c r="B54" s="27"/>
      <c r="C54" s="27"/>
      <c r="D54" s="27"/>
      <c r="E54" s="19"/>
      <c r="F54" s="26"/>
      <c r="G54" s="28"/>
    </row>
    <row r="55" spans="1:9" s="1" customFormat="1" ht="15.5" x14ac:dyDescent="0.35">
      <c r="A55" s="93"/>
      <c r="B55" s="95"/>
      <c r="C55" s="95"/>
      <c r="D55" s="95"/>
      <c r="E55" s="96"/>
      <c r="F55" s="93"/>
      <c r="G55" s="94"/>
      <c r="H55" s="97"/>
      <c r="I55" s="97"/>
    </row>
    <row r="56" spans="1:9" s="1" customFormat="1" ht="15.5" x14ac:dyDescent="0.35">
      <c r="A56" s="26"/>
      <c r="B56" s="27"/>
      <c r="C56" s="27"/>
      <c r="D56" s="27"/>
      <c r="E56" s="19"/>
      <c r="F56" s="26"/>
      <c r="G56" s="28"/>
    </row>
    <row r="57" spans="1:9" s="1" customFormat="1" ht="15.5" x14ac:dyDescent="0.35">
      <c r="A57" s="21"/>
      <c r="B57" s="25"/>
      <c r="C57" s="25"/>
      <c r="D57" s="25"/>
      <c r="E57" s="14"/>
      <c r="F57" s="21"/>
      <c r="G57" s="22"/>
    </row>
    <row r="58" spans="1:9" ht="15.5" x14ac:dyDescent="0.35">
      <c r="A58" s="29"/>
      <c r="B58" s="76"/>
      <c r="C58" s="76"/>
      <c r="D58" s="76"/>
      <c r="E58" s="77"/>
      <c r="F58" s="29"/>
      <c r="G58" s="30"/>
    </row>
  </sheetData>
  <mergeCells count="63">
    <mergeCell ref="F6:G6"/>
    <mergeCell ref="A9:E9"/>
    <mergeCell ref="A10:E10"/>
    <mergeCell ref="A11:E11"/>
    <mergeCell ref="A12:E12"/>
    <mergeCell ref="B35:C35"/>
    <mergeCell ref="D35:E35"/>
    <mergeCell ref="B58:C58"/>
    <mergeCell ref="D58:E58"/>
    <mergeCell ref="F2:G2"/>
    <mergeCell ref="F4:G4"/>
    <mergeCell ref="F3:G3"/>
    <mergeCell ref="D2:E2"/>
    <mergeCell ref="D4:E4"/>
    <mergeCell ref="A13:E13"/>
    <mergeCell ref="F8:G8"/>
    <mergeCell ref="F10:G10"/>
    <mergeCell ref="F12:G12"/>
    <mergeCell ref="A5:E5"/>
    <mergeCell ref="A6:E6"/>
    <mergeCell ref="A7:E7"/>
    <mergeCell ref="B32:C32"/>
    <mergeCell ref="D32:E32"/>
    <mergeCell ref="B33:C33"/>
    <mergeCell ref="D33:E33"/>
    <mergeCell ref="B34:C34"/>
    <mergeCell ref="D34:E34"/>
    <mergeCell ref="B28:C28"/>
    <mergeCell ref="D28:E28"/>
    <mergeCell ref="B29:C29"/>
    <mergeCell ref="D29:E29"/>
    <mergeCell ref="B30:C30"/>
    <mergeCell ref="D30:E30"/>
    <mergeCell ref="B25:C25"/>
    <mergeCell ref="D25:E25"/>
    <mergeCell ref="B26:C26"/>
    <mergeCell ref="D26:E26"/>
    <mergeCell ref="B27:C27"/>
    <mergeCell ref="D27:E27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A2:C2"/>
    <mergeCell ref="A3:B3"/>
    <mergeCell ref="A4:C4"/>
    <mergeCell ref="B15:C15"/>
    <mergeCell ref="D15:E15"/>
    <mergeCell ref="A8:E8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Section A</vt:lpstr>
      <vt:lpstr>Summary</vt:lpstr>
      <vt:lpstr>'Section A'!Print_Area</vt:lpstr>
      <vt:lpstr>Summary!Print_Area</vt:lpstr>
    </vt:vector>
  </TitlesOfParts>
  <Company>Vaal Central 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Thato Memani</dc:creator>
  <cp:lastModifiedBy>Thato Memani</cp:lastModifiedBy>
  <cp:lastPrinted>2026-03-11T10:08:29Z</cp:lastPrinted>
  <dcterms:created xsi:type="dcterms:W3CDTF">2026-02-02T20:10:19Z</dcterms:created>
  <dcterms:modified xsi:type="dcterms:W3CDTF">2026-03-11T10:08:48Z</dcterms:modified>
</cp:coreProperties>
</file>