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asaon-my.sharepoint.com/personal/hermina_monama_prasa_com/Documents/Documents/DMP/Benrose/"/>
    </mc:Choice>
  </mc:AlternateContent>
  <xr:revisionPtr revIDLastSave="1" documentId="8_{BBADEA5D-DF60-443C-8AD4-2C0BA30AF09A}" xr6:coauthVersionLast="47" xr6:coauthVersionMax="47" xr10:uidLastSave="{C327D369-F743-4EC1-B9CE-347C87E281F1}"/>
  <bookViews>
    <workbookView xWindow="-120" yWindow="-120" windowWidth="24240" windowHeight="13020" xr2:uid="{475D97A4-330E-41A6-A9C7-7CBE2C1F2135}"/>
  </bookViews>
  <sheets>
    <sheet name="Benrose 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41" i="1"/>
  <c r="F39" i="1"/>
  <c r="F38" i="1"/>
  <c r="F37" i="1"/>
  <c r="F35" i="1"/>
  <c r="F32" i="1"/>
  <c r="F31" i="1"/>
  <c r="F30" i="1"/>
  <c r="F29" i="1"/>
  <c r="F28" i="1"/>
  <c r="F26" i="1"/>
  <c r="F25" i="1"/>
  <c r="F24" i="1"/>
  <c r="F23" i="1"/>
  <c r="F22" i="1"/>
  <c r="F21" i="1"/>
  <c r="F20" i="1"/>
  <c r="F18" i="1"/>
  <c r="F33" i="1" s="1"/>
  <c r="F15" i="1"/>
  <c r="F14" i="1"/>
  <c r="F13" i="1"/>
  <c r="F12" i="1"/>
  <c r="F11" i="1"/>
  <c r="F10" i="1"/>
  <c r="F9" i="1"/>
  <c r="F8" i="1"/>
  <c r="F7" i="1"/>
  <c r="F6" i="1"/>
  <c r="F5" i="1"/>
  <c r="F4" i="1"/>
  <c r="F16" i="1" s="1"/>
  <c r="F43" i="1" s="1"/>
  <c r="F44" i="1" s="1"/>
  <c r="F45" i="1" s="1"/>
</calcChain>
</file>

<file path=xl/sharedStrings.xml><?xml version="1.0" encoding="utf-8"?>
<sst xmlns="http://schemas.openxmlformats.org/spreadsheetml/2006/main" count="79" uniqueCount="50">
  <si>
    <t>Item</t>
  </si>
  <si>
    <t>Decription</t>
  </si>
  <si>
    <t>Unit</t>
  </si>
  <si>
    <t>Qty</t>
  </si>
  <si>
    <t>Rate/unit</t>
  </si>
  <si>
    <t>Total cost</t>
  </si>
  <si>
    <t>Environmental Impact Assessment</t>
  </si>
  <si>
    <t>Inception meeting</t>
  </si>
  <si>
    <t>hours</t>
  </si>
  <si>
    <t>SCREENING, Site visit, confirmation of  extent of project &amp; alternatives (report)</t>
  </si>
  <si>
    <t>Draft scoping report and distribution</t>
  </si>
  <si>
    <t>Final scoping report</t>
  </si>
  <si>
    <t>Preparing EIA</t>
  </si>
  <si>
    <t>Drafting of EIA report (BAR)</t>
  </si>
  <si>
    <t>Final EIA report and distribution thereof</t>
  </si>
  <si>
    <t>Consultation with the CA</t>
  </si>
  <si>
    <t>Formulation of EMPr for the project</t>
  </si>
  <si>
    <r>
      <t xml:space="preserve">Monthly meetings x  </t>
    </r>
    <r>
      <rPr>
        <sz val="10"/>
        <color theme="1"/>
        <rFont val="Arial"/>
        <family val="2"/>
      </rPr>
      <t>30 m</t>
    </r>
    <r>
      <rPr>
        <sz val="10"/>
        <rFont val="Arial"/>
        <family val="2"/>
      </rPr>
      <t>onths (29 months Turnkey contract period + 1 month for close-out)</t>
    </r>
  </si>
  <si>
    <t>Close out report</t>
  </si>
  <si>
    <t>SUBTOTAL</t>
  </si>
  <si>
    <t xml:space="preserve"> Pre application process for EIA and WULa</t>
  </si>
  <si>
    <t>Public consultation</t>
  </si>
  <si>
    <t>Preparing List of Interested &amp; Affected Parties</t>
  </si>
  <si>
    <t>Compilation and distribution of background document to I&amp;AP's</t>
  </si>
  <si>
    <t>Preparing newspaper advertisements, onsite notices &amp; translations</t>
  </si>
  <si>
    <t>Publishing of Newspaper adverts</t>
  </si>
  <si>
    <t>Quantity</t>
  </si>
  <si>
    <t>Public meetings and/or stakeholder meetings / direct liaison</t>
  </si>
  <si>
    <t>Hiring of venue for public meetings, if required</t>
  </si>
  <si>
    <t>Sum</t>
  </si>
  <si>
    <t>Compilation of public consultation report</t>
  </si>
  <si>
    <t>WULA reports</t>
  </si>
  <si>
    <t xml:space="preserve">Site investigation </t>
  </si>
  <si>
    <t>Compilation of Motivational report</t>
  </si>
  <si>
    <t>Compilation of draft technical report</t>
  </si>
  <si>
    <t>Compilation of final Technical Report</t>
  </si>
  <si>
    <t>Submission of report to relevant authority and addressing any queries by authority, if required, until WUL is received</t>
  </si>
  <si>
    <t>Environmental Monitoring Services</t>
  </si>
  <si>
    <t>ECO on site once a week (three hours a week for 24 months)</t>
  </si>
  <si>
    <t>Specialists studies</t>
  </si>
  <si>
    <t>Name studies that you envisage to be done and motivate the reasons why</t>
  </si>
  <si>
    <t xml:space="preserve">Disbursements </t>
  </si>
  <si>
    <t xml:space="preserve">Printing </t>
  </si>
  <si>
    <t>pages</t>
  </si>
  <si>
    <t>Travel</t>
  </si>
  <si>
    <t>Km</t>
  </si>
  <si>
    <t>Vat @ 15%</t>
  </si>
  <si>
    <t>Total (Incl. Vat)</t>
  </si>
  <si>
    <t>Annexure 1   Bill of Quantities - EAP FOR BENROSE ROLLING STOCK DEPOT AND YARD UPGRADE</t>
  </si>
  <si>
    <t xml:space="preserve">Monthly audit x 24 months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</si>
</sst>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[$R-1C09]#,##0.00;[Red][$R-1C09]#,##0.00"/>
    <numFmt numFmtId="166" formatCode="_(* #,##0.00_);_(* \(#,##0.00\);_(* &quot;-&quot;??_);_(@_)"/>
    <numFmt numFmtId="167" formatCode="&quot;R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ptos Narrow"/>
      <family val="2"/>
      <scheme val="minor"/>
    </font>
    <font>
      <b/>
      <sz val="12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rgb="FF00B050"/>
      <name val="Aptos Narrow"/>
      <family val="2"/>
      <scheme val="minor"/>
    </font>
    <font>
      <sz val="11"/>
      <color rgb="FF00B05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58C5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6" fillId="3" borderId="2" xfId="0" applyFont="1" applyFill="1" applyBorder="1" applyAlignment="1">
      <alignment horizontal="center"/>
    </xf>
    <xf numFmtId="0" fontId="0" fillId="4" borderId="0" xfId="0" applyFill="1"/>
    <xf numFmtId="164" fontId="0" fillId="0" borderId="0" xfId="0" applyNumberFormat="1"/>
    <xf numFmtId="0" fontId="7" fillId="3" borderId="2" xfId="0" applyFont="1" applyFill="1" applyBorder="1" applyAlignment="1">
      <alignment horizontal="center"/>
    </xf>
    <xf numFmtId="0" fontId="0" fillId="2" borderId="0" xfId="0" applyFill="1"/>
    <xf numFmtId="164" fontId="0" fillId="2" borderId="0" xfId="0" applyNumberFormat="1" applyFill="1"/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165" fontId="8" fillId="2" borderId="2" xfId="1" applyNumberFormat="1" applyFont="1" applyFill="1" applyBorder="1" applyAlignment="1">
      <alignment horizontal="center"/>
    </xf>
    <xf numFmtId="44" fontId="8" fillId="2" borderId="2" xfId="1" applyFont="1" applyFill="1" applyBorder="1" applyAlignment="1">
      <alignment horizontal="right"/>
    </xf>
    <xf numFmtId="0" fontId="8" fillId="0" borderId="2" xfId="0" applyFont="1" applyBorder="1" applyAlignment="1">
      <alignment horizontal="left"/>
    </xf>
    <xf numFmtId="166" fontId="7" fillId="5" borderId="2" xfId="1" applyNumberFormat="1" applyFont="1" applyFill="1" applyBorder="1" applyAlignment="1">
      <alignment horizontal="right"/>
    </xf>
    <xf numFmtId="0" fontId="7" fillId="2" borderId="2" xfId="0" applyFont="1" applyFill="1" applyBorder="1"/>
    <xf numFmtId="164" fontId="8" fillId="2" borderId="2" xfId="1" applyNumberFormat="1" applyFont="1" applyFill="1" applyBorder="1" applyAlignment="1">
      <alignment horizontal="center"/>
    </xf>
    <xf numFmtId="167" fontId="9" fillId="2" borderId="2" xfId="0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44" fontId="9" fillId="2" borderId="2" xfId="1" applyFont="1" applyFill="1" applyBorder="1" applyAlignment="1">
      <alignment horizontal="right"/>
    </xf>
    <xf numFmtId="0" fontId="9" fillId="2" borderId="2" xfId="0" applyFont="1" applyFill="1" applyBorder="1"/>
    <xf numFmtId="0" fontId="9" fillId="0" borderId="2" xfId="0" applyFont="1" applyBorder="1" applyAlignment="1">
      <alignment horizontal="left"/>
    </xf>
    <xf numFmtId="0" fontId="9" fillId="0" borderId="2" xfId="0" applyFont="1" applyBorder="1"/>
    <xf numFmtId="164" fontId="9" fillId="2" borderId="2" xfId="1" applyNumberFormat="1" applyFont="1" applyFill="1" applyBorder="1"/>
    <xf numFmtId="167" fontId="9" fillId="0" borderId="2" xfId="0" applyNumberFormat="1" applyFont="1" applyBorder="1" applyAlignment="1">
      <alignment horizontal="left"/>
    </xf>
    <xf numFmtId="164" fontId="9" fillId="0" borderId="2" xfId="1" applyNumberFormat="1" applyFont="1" applyFill="1" applyBorder="1"/>
    <xf numFmtId="44" fontId="9" fillId="0" borderId="2" xfId="1" applyFont="1" applyFill="1" applyBorder="1" applyAlignment="1">
      <alignment horizontal="right"/>
    </xf>
    <xf numFmtId="44" fontId="0" fillId="0" borderId="0" xfId="0" applyNumberFormat="1"/>
    <xf numFmtId="166" fontId="7" fillId="6" borderId="2" xfId="1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9" fillId="0" borderId="2" xfId="0" applyFont="1" applyBorder="1" applyAlignment="1">
      <alignment horizontal="justify" vertical="center"/>
    </xf>
    <xf numFmtId="0" fontId="8" fillId="2" borderId="2" xfId="0" applyFont="1" applyFill="1" applyBorder="1" applyAlignment="1">
      <alignment horizontal="center"/>
    </xf>
    <xf numFmtId="164" fontId="8" fillId="2" borderId="2" xfId="1" applyNumberFormat="1" applyFont="1" applyFill="1" applyBorder="1"/>
    <xf numFmtId="44" fontId="10" fillId="7" borderId="2" xfId="1" applyFont="1" applyFill="1" applyBorder="1" applyAlignment="1">
      <alignment horizontal="right"/>
    </xf>
    <xf numFmtId="166" fontId="3" fillId="5" borderId="2" xfId="1" applyNumberFormat="1" applyFont="1" applyFill="1" applyBorder="1" applyAlignment="1">
      <alignment horizontal="right"/>
    </xf>
    <xf numFmtId="44" fontId="12" fillId="3" borderId="2" xfId="1" applyFont="1" applyFill="1" applyBorder="1" applyAlignment="1">
      <alignment horizontal="right"/>
    </xf>
    <xf numFmtId="0" fontId="13" fillId="2" borderId="0" xfId="0" applyFont="1" applyFill="1" applyAlignment="1">
      <alignment horizontal="center"/>
    </xf>
    <xf numFmtId="0" fontId="14" fillId="2" borderId="0" xfId="0" applyFont="1" applyFill="1"/>
    <xf numFmtId="0" fontId="14" fillId="2" borderId="0" xfId="0" applyFont="1" applyFill="1" applyAlignment="1">
      <alignment horizontal="left"/>
    </xf>
    <xf numFmtId="164" fontId="14" fillId="2" borderId="0" xfId="1" applyNumberFormat="1" applyFont="1" applyFill="1"/>
    <xf numFmtId="44" fontId="15" fillId="2" borderId="0" xfId="1" applyFont="1" applyFill="1" applyAlignment="1">
      <alignment horizontal="right"/>
    </xf>
    <xf numFmtId="0" fontId="2" fillId="0" borderId="0" xfId="0" applyFont="1"/>
    <xf numFmtId="44" fontId="16" fillId="2" borderId="0" xfId="1" applyFont="1" applyFill="1" applyAlignment="1">
      <alignment horizontal="right"/>
    </xf>
    <xf numFmtId="0" fontId="17" fillId="0" borderId="0" xfId="0" applyFont="1"/>
    <xf numFmtId="44" fontId="14" fillId="2" borderId="0" xfId="1" applyFont="1" applyFill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left"/>
    </xf>
    <xf numFmtId="164" fontId="14" fillId="0" borderId="0" xfId="1" applyNumberFormat="1" applyFont="1"/>
    <xf numFmtId="44" fontId="14" fillId="0" borderId="0" xfId="1" applyFont="1" applyAlignment="1">
      <alignment horizontal="right"/>
    </xf>
    <xf numFmtId="0" fontId="11" fillId="3" borderId="2" xfId="0" applyFont="1" applyFill="1" applyBorder="1" applyAlignment="1">
      <alignment horizontal="right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164" fontId="10" fillId="7" borderId="4" xfId="1" applyNumberFormat="1" applyFont="1" applyFill="1" applyBorder="1" applyAlignment="1">
      <alignment horizontal="right"/>
    </xf>
    <xf numFmtId="164" fontId="10" fillId="7" borderId="5" xfId="1" applyNumberFormat="1" applyFont="1" applyFill="1" applyBorder="1" applyAlignment="1">
      <alignment horizontal="right"/>
    </xf>
    <xf numFmtId="0" fontId="7" fillId="5" borderId="3" xfId="0" applyFont="1" applyFill="1" applyBorder="1" applyAlignment="1">
      <alignment horizontal="right"/>
    </xf>
    <xf numFmtId="0" fontId="7" fillId="5" borderId="4" xfId="0" applyFont="1" applyFill="1" applyBorder="1" applyAlignment="1">
      <alignment horizontal="right"/>
    </xf>
    <xf numFmtId="0" fontId="7" fillId="5" borderId="5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right"/>
    </xf>
    <xf numFmtId="0" fontId="7" fillId="6" borderId="4" xfId="0" applyFont="1" applyFill="1" applyBorder="1" applyAlignment="1">
      <alignment horizontal="right"/>
    </xf>
    <xf numFmtId="0" fontId="7" fillId="6" borderId="5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1A18-4CEE-4204-9735-DED930C6B4D4}">
  <dimension ref="A1:K49"/>
  <sheetViews>
    <sheetView tabSelected="1" topLeftCell="A24" workbookViewId="0">
      <selection activeCell="B15" sqref="B15"/>
    </sheetView>
  </sheetViews>
  <sheetFormatPr defaultColWidth="8.81640625" defaultRowHeight="14.5" x14ac:dyDescent="0.35"/>
  <cols>
    <col min="1" max="1" width="8.81640625" style="35"/>
    <col min="2" max="2" width="96.54296875" style="44" customWidth="1"/>
    <col min="3" max="3" width="8.453125" style="45" customWidth="1"/>
    <col min="4" max="4" width="8.54296875" style="45" customWidth="1"/>
    <col min="5" max="5" width="14.1796875" style="46" bestFit="1" customWidth="1"/>
    <col min="6" max="6" width="25.81640625" style="47" customWidth="1"/>
    <col min="8" max="8" width="12.1796875" bestFit="1" customWidth="1"/>
    <col min="9" max="9" width="11.1796875" bestFit="1" customWidth="1"/>
    <col min="10" max="10" width="12.1796875" bestFit="1" customWidth="1"/>
    <col min="11" max="11" width="11" bestFit="1" customWidth="1"/>
  </cols>
  <sheetData>
    <row r="1" spans="1:11" s="1" customFormat="1" ht="18.5" x14ac:dyDescent="0.45">
      <c r="A1" s="57" t="s">
        <v>48</v>
      </c>
      <c r="B1" s="57"/>
      <c r="C1" s="57"/>
      <c r="D1" s="57"/>
      <c r="E1" s="57"/>
      <c r="F1" s="57"/>
    </row>
    <row r="2" spans="1:11" ht="17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H2" s="3"/>
      <c r="K2" s="4"/>
    </row>
    <row r="3" spans="1:11" s="6" customFormat="1" ht="17.5" customHeight="1" x14ac:dyDescent="0.35">
      <c r="A3" s="5">
        <v>1</v>
      </c>
      <c r="B3" s="49" t="s">
        <v>6</v>
      </c>
      <c r="C3" s="50"/>
      <c r="D3" s="50"/>
      <c r="E3" s="50"/>
      <c r="F3" s="51"/>
      <c r="K3" s="7"/>
    </row>
    <row r="4" spans="1:11" s="6" customFormat="1" ht="24" customHeight="1" x14ac:dyDescent="0.35">
      <c r="A4" s="8"/>
      <c r="B4" s="9" t="s">
        <v>7</v>
      </c>
      <c r="C4" s="9" t="s">
        <v>8</v>
      </c>
      <c r="D4" s="9">
        <v>0</v>
      </c>
      <c r="E4" s="10">
        <v>0</v>
      </c>
      <c r="F4" s="11">
        <f>E4*D4</f>
        <v>0</v>
      </c>
      <c r="K4" s="7"/>
    </row>
    <row r="5" spans="1:11" s="6" customFormat="1" ht="24" customHeight="1" x14ac:dyDescent="0.35">
      <c r="A5" s="8"/>
      <c r="B5" s="9" t="s">
        <v>9</v>
      </c>
      <c r="C5" s="9" t="s">
        <v>8</v>
      </c>
      <c r="D5" s="9">
        <v>0</v>
      </c>
      <c r="E5" s="10">
        <v>0</v>
      </c>
      <c r="F5" s="11">
        <f t="shared" ref="F5:F15" si="0">E5*D5</f>
        <v>0</v>
      </c>
      <c r="K5" s="7"/>
    </row>
    <row r="6" spans="1:11" s="6" customFormat="1" ht="24" customHeight="1" x14ac:dyDescent="0.35">
      <c r="A6" s="8"/>
      <c r="B6" s="9" t="s">
        <v>10</v>
      </c>
      <c r="C6" s="9" t="s">
        <v>8</v>
      </c>
      <c r="D6" s="9">
        <v>0</v>
      </c>
      <c r="E6" s="10">
        <v>0</v>
      </c>
      <c r="F6" s="11">
        <f t="shared" si="0"/>
        <v>0</v>
      </c>
      <c r="K6" s="7"/>
    </row>
    <row r="7" spans="1:11" s="6" customFormat="1" ht="24" customHeight="1" x14ac:dyDescent="0.35">
      <c r="A7" s="8"/>
      <c r="B7" s="9" t="s">
        <v>11</v>
      </c>
      <c r="C7" s="9" t="s">
        <v>8</v>
      </c>
      <c r="D7" s="9">
        <v>0</v>
      </c>
      <c r="E7" s="10">
        <v>0</v>
      </c>
      <c r="F7" s="11">
        <f t="shared" si="0"/>
        <v>0</v>
      </c>
      <c r="K7" s="7"/>
    </row>
    <row r="8" spans="1:11" s="6" customFormat="1" ht="24" customHeight="1" x14ac:dyDescent="0.35">
      <c r="A8" s="8"/>
      <c r="B8" s="9" t="s">
        <v>12</v>
      </c>
      <c r="C8" s="9" t="s">
        <v>8</v>
      </c>
      <c r="D8" s="9">
        <v>0</v>
      </c>
      <c r="E8" s="10">
        <v>0</v>
      </c>
      <c r="F8" s="11">
        <f t="shared" si="0"/>
        <v>0</v>
      </c>
      <c r="K8" s="7"/>
    </row>
    <row r="9" spans="1:11" s="6" customFormat="1" ht="24" customHeight="1" x14ac:dyDescent="0.35">
      <c r="A9" s="8"/>
      <c r="B9" s="9" t="s">
        <v>13</v>
      </c>
      <c r="C9" s="9" t="s">
        <v>8</v>
      </c>
      <c r="D9" s="9">
        <v>0</v>
      </c>
      <c r="E9" s="10">
        <v>0</v>
      </c>
      <c r="F9" s="11">
        <f t="shared" si="0"/>
        <v>0</v>
      </c>
      <c r="K9" s="7"/>
    </row>
    <row r="10" spans="1:11" s="6" customFormat="1" ht="24" customHeight="1" x14ac:dyDescent="0.35">
      <c r="A10" s="8"/>
      <c r="B10" s="9" t="s">
        <v>14</v>
      </c>
      <c r="C10" s="9" t="s">
        <v>8</v>
      </c>
      <c r="D10" s="9">
        <v>0</v>
      </c>
      <c r="E10" s="10">
        <v>0</v>
      </c>
      <c r="F10" s="11">
        <f t="shared" si="0"/>
        <v>0</v>
      </c>
      <c r="K10" s="7"/>
    </row>
    <row r="11" spans="1:11" s="6" customFormat="1" ht="24" customHeight="1" x14ac:dyDescent="0.35">
      <c r="A11" s="8"/>
      <c r="B11" s="9" t="s">
        <v>15</v>
      </c>
      <c r="C11" s="9" t="s">
        <v>8</v>
      </c>
      <c r="D11" s="9">
        <v>0</v>
      </c>
      <c r="E11" s="10">
        <v>0</v>
      </c>
      <c r="F11" s="11">
        <f t="shared" si="0"/>
        <v>0</v>
      </c>
      <c r="K11" s="7"/>
    </row>
    <row r="12" spans="1:11" s="6" customFormat="1" ht="24" customHeight="1" x14ac:dyDescent="0.35">
      <c r="A12" s="8"/>
      <c r="B12" s="9" t="s">
        <v>16</v>
      </c>
      <c r="C12" s="9" t="s">
        <v>8</v>
      </c>
      <c r="D12" s="9">
        <v>0</v>
      </c>
      <c r="E12" s="10">
        <v>0</v>
      </c>
      <c r="F12" s="11">
        <f t="shared" si="0"/>
        <v>0</v>
      </c>
      <c r="K12" s="7"/>
    </row>
    <row r="13" spans="1:11" s="6" customFormat="1" ht="24" customHeight="1" x14ac:dyDescent="0.35">
      <c r="A13" s="8"/>
      <c r="B13" s="12" t="s">
        <v>49</v>
      </c>
      <c r="C13" s="12" t="s">
        <v>8</v>
      </c>
      <c r="D13" s="9">
        <v>0</v>
      </c>
      <c r="E13" s="10">
        <v>0</v>
      </c>
      <c r="F13" s="11">
        <f t="shared" si="0"/>
        <v>0</v>
      </c>
      <c r="K13" s="7"/>
    </row>
    <row r="14" spans="1:11" s="6" customFormat="1" ht="24" customHeight="1" x14ac:dyDescent="0.35">
      <c r="A14" s="8"/>
      <c r="B14" s="12" t="s">
        <v>17</v>
      </c>
      <c r="C14" s="12" t="s">
        <v>8</v>
      </c>
      <c r="D14" s="9">
        <v>0</v>
      </c>
      <c r="E14" s="10">
        <v>0</v>
      </c>
      <c r="F14" s="11">
        <f t="shared" si="0"/>
        <v>0</v>
      </c>
      <c r="K14" s="7"/>
    </row>
    <row r="15" spans="1:11" s="6" customFormat="1" ht="24" customHeight="1" x14ac:dyDescent="0.35">
      <c r="A15" s="8"/>
      <c r="B15" s="9" t="s">
        <v>18</v>
      </c>
      <c r="C15" s="9" t="s">
        <v>8</v>
      </c>
      <c r="D15" s="9">
        <v>0</v>
      </c>
      <c r="E15" s="10">
        <v>0</v>
      </c>
      <c r="F15" s="11">
        <f t="shared" si="0"/>
        <v>0</v>
      </c>
      <c r="K15" s="7"/>
    </row>
    <row r="16" spans="1:11" ht="21.65" customHeight="1" x14ac:dyDescent="0.35">
      <c r="A16" s="54" t="s">
        <v>19</v>
      </c>
      <c r="B16" s="55"/>
      <c r="C16" s="55"/>
      <c r="D16" s="55"/>
      <c r="E16" s="56"/>
      <c r="F16" s="13">
        <f>SUM(F4:F15)</f>
        <v>0</v>
      </c>
    </row>
    <row r="17" spans="1:11" ht="23.5" customHeight="1" x14ac:dyDescent="0.35">
      <c r="A17" s="5">
        <v>2</v>
      </c>
      <c r="B17" s="58"/>
      <c r="C17" s="58"/>
      <c r="D17" s="58"/>
      <c r="E17" s="58"/>
      <c r="F17" s="58"/>
      <c r="K17" s="4"/>
    </row>
    <row r="18" spans="1:11" ht="19.5" customHeight="1" x14ac:dyDescent="0.35">
      <c r="A18" s="8"/>
      <c r="B18" s="14" t="s">
        <v>20</v>
      </c>
      <c r="C18" s="9" t="s">
        <v>8</v>
      </c>
      <c r="D18" s="9">
        <v>0</v>
      </c>
      <c r="E18" s="15">
        <v>0</v>
      </c>
      <c r="F18" s="11">
        <f t="shared" ref="F18" si="1">E18*D18</f>
        <v>0</v>
      </c>
    </row>
    <row r="19" spans="1:11" ht="20.149999999999999" customHeight="1" x14ac:dyDescent="0.35">
      <c r="A19" s="8"/>
      <c r="B19" s="14" t="s">
        <v>21</v>
      </c>
      <c r="C19" s="16"/>
      <c r="D19" s="17"/>
      <c r="E19" s="15"/>
      <c r="F19" s="18"/>
    </row>
    <row r="20" spans="1:11" ht="28.5" customHeight="1" x14ac:dyDescent="0.35">
      <c r="A20" s="8"/>
      <c r="B20" s="19" t="s">
        <v>22</v>
      </c>
      <c r="C20" s="16" t="s">
        <v>8</v>
      </c>
      <c r="D20" s="20">
        <v>0</v>
      </c>
      <c r="E20" s="15">
        <v>0</v>
      </c>
      <c r="F20" s="18">
        <f t="shared" ref="F20:F22" si="2">E20*D20</f>
        <v>0</v>
      </c>
    </row>
    <row r="21" spans="1:11" ht="31" customHeight="1" x14ac:dyDescent="0.35">
      <c r="A21" s="8"/>
      <c r="B21" s="19" t="s">
        <v>23</v>
      </c>
      <c r="C21" s="16" t="s">
        <v>8</v>
      </c>
      <c r="D21" s="20">
        <v>0</v>
      </c>
      <c r="E21" s="15">
        <v>0</v>
      </c>
      <c r="F21" s="18">
        <f t="shared" si="2"/>
        <v>0</v>
      </c>
    </row>
    <row r="22" spans="1:11" ht="25.5" customHeight="1" x14ac:dyDescent="0.35">
      <c r="A22" s="8"/>
      <c r="B22" s="21" t="s">
        <v>24</v>
      </c>
      <c r="C22" s="16" t="s">
        <v>8</v>
      </c>
      <c r="D22" s="20">
        <v>0</v>
      </c>
      <c r="E22" s="15">
        <v>0</v>
      </c>
      <c r="F22" s="18">
        <f t="shared" si="2"/>
        <v>0</v>
      </c>
    </row>
    <row r="23" spans="1:11" ht="25.5" customHeight="1" x14ac:dyDescent="0.35">
      <c r="A23" s="8"/>
      <c r="B23" s="19" t="s">
        <v>25</v>
      </c>
      <c r="C23" s="16" t="s">
        <v>26</v>
      </c>
      <c r="D23" s="20">
        <v>0</v>
      </c>
      <c r="E23" s="22">
        <v>0</v>
      </c>
      <c r="F23" s="18">
        <f>E23*D23</f>
        <v>0</v>
      </c>
    </row>
    <row r="24" spans="1:11" ht="22" customHeight="1" x14ac:dyDescent="0.35">
      <c r="A24" s="8"/>
      <c r="B24" s="21" t="s">
        <v>27</v>
      </c>
      <c r="C24" s="16" t="s">
        <v>8</v>
      </c>
      <c r="D24" s="20">
        <v>0</v>
      </c>
      <c r="E24" s="22">
        <v>0</v>
      </c>
      <c r="F24" s="18">
        <f>E24*D24</f>
        <v>0</v>
      </c>
    </row>
    <row r="25" spans="1:11" ht="22" customHeight="1" x14ac:dyDescent="0.35">
      <c r="A25" s="8"/>
      <c r="B25" s="21" t="s">
        <v>28</v>
      </c>
      <c r="C25" s="23" t="s">
        <v>29</v>
      </c>
      <c r="D25" s="20">
        <v>0</v>
      </c>
      <c r="E25" s="24">
        <v>0</v>
      </c>
      <c r="F25" s="25">
        <f>E25*D25</f>
        <v>0</v>
      </c>
    </row>
    <row r="26" spans="1:11" ht="25" customHeight="1" x14ac:dyDescent="0.35">
      <c r="A26" s="8"/>
      <c r="B26" s="19" t="s">
        <v>30</v>
      </c>
      <c r="C26" s="16" t="s">
        <v>8</v>
      </c>
      <c r="D26" s="17">
        <v>0</v>
      </c>
      <c r="E26" s="22">
        <v>0</v>
      </c>
      <c r="F26" s="18">
        <f>E26*D26</f>
        <v>0</v>
      </c>
      <c r="H26" s="26"/>
      <c r="I26" s="26"/>
    </row>
    <row r="27" spans="1:11" ht="29.5" customHeight="1" x14ac:dyDescent="0.35">
      <c r="A27" s="5">
        <v>3</v>
      </c>
      <c r="B27" s="58" t="s">
        <v>31</v>
      </c>
      <c r="C27" s="58"/>
      <c r="D27" s="58"/>
      <c r="E27" s="58"/>
      <c r="F27" s="58"/>
    </row>
    <row r="28" spans="1:11" ht="27" customHeight="1" x14ac:dyDescent="0.35">
      <c r="A28" s="8"/>
      <c r="B28" s="19" t="s">
        <v>32</v>
      </c>
      <c r="C28" s="16" t="s">
        <v>8</v>
      </c>
      <c r="D28" s="17">
        <v>0</v>
      </c>
      <c r="E28" s="22">
        <v>0</v>
      </c>
      <c r="F28" s="18">
        <f>E28*D28</f>
        <v>0</v>
      </c>
    </row>
    <row r="29" spans="1:11" ht="25.5" customHeight="1" x14ac:dyDescent="0.35">
      <c r="A29" s="8"/>
      <c r="B29" s="19" t="s">
        <v>33</v>
      </c>
      <c r="C29" s="16" t="s">
        <v>8</v>
      </c>
      <c r="D29" s="17">
        <v>0</v>
      </c>
      <c r="E29" s="22">
        <v>0</v>
      </c>
      <c r="F29" s="18">
        <f t="shared" ref="F29:F30" si="3">E29*D29</f>
        <v>0</v>
      </c>
    </row>
    <row r="30" spans="1:11" ht="24.65" customHeight="1" x14ac:dyDescent="0.35">
      <c r="A30" s="8"/>
      <c r="B30" s="19" t="s">
        <v>34</v>
      </c>
      <c r="C30" s="16" t="s">
        <v>8</v>
      </c>
      <c r="D30" s="17">
        <v>0</v>
      </c>
      <c r="E30" s="22">
        <v>0</v>
      </c>
      <c r="F30" s="18">
        <f t="shared" si="3"/>
        <v>0</v>
      </c>
    </row>
    <row r="31" spans="1:11" ht="26.5" customHeight="1" x14ac:dyDescent="0.35">
      <c r="A31" s="8"/>
      <c r="B31" s="19" t="s">
        <v>35</v>
      </c>
      <c r="C31" s="16" t="s">
        <v>8</v>
      </c>
      <c r="D31" s="17">
        <v>0</v>
      </c>
      <c r="E31" s="22">
        <v>0</v>
      </c>
      <c r="F31" s="18">
        <f>E31*D31</f>
        <v>0</v>
      </c>
    </row>
    <row r="32" spans="1:11" ht="26.5" customHeight="1" x14ac:dyDescent="0.35">
      <c r="A32" s="8"/>
      <c r="B32" s="21" t="s">
        <v>36</v>
      </c>
      <c r="C32" s="16" t="s">
        <v>8</v>
      </c>
      <c r="D32" s="17">
        <v>0</v>
      </c>
      <c r="E32" s="22">
        <v>0</v>
      </c>
      <c r="F32" s="18">
        <f>E32*D32</f>
        <v>0</v>
      </c>
    </row>
    <row r="33" spans="1:11" ht="28" customHeight="1" x14ac:dyDescent="0.35">
      <c r="A33" s="59" t="s">
        <v>19</v>
      </c>
      <c r="B33" s="60"/>
      <c r="C33" s="60"/>
      <c r="D33" s="60"/>
      <c r="E33" s="61"/>
      <c r="F33" s="27">
        <f>SUM(F18:F31)</f>
        <v>0</v>
      </c>
    </row>
    <row r="34" spans="1:11" ht="28" customHeight="1" x14ac:dyDescent="0.35">
      <c r="A34" s="5">
        <v>4</v>
      </c>
      <c r="B34" s="49" t="s">
        <v>37</v>
      </c>
      <c r="C34" s="50"/>
      <c r="D34" s="50"/>
      <c r="E34" s="50"/>
      <c r="F34" s="51"/>
    </row>
    <row r="35" spans="1:11" ht="28" customHeight="1" x14ac:dyDescent="0.35">
      <c r="A35" s="28"/>
      <c r="B35" s="19" t="s">
        <v>38</v>
      </c>
      <c r="C35" s="16" t="s">
        <v>8</v>
      </c>
      <c r="D35" s="17">
        <v>0</v>
      </c>
      <c r="E35" s="22">
        <v>0</v>
      </c>
      <c r="F35" s="18">
        <f>E35*D35</f>
        <v>0</v>
      </c>
    </row>
    <row r="36" spans="1:11" ht="22" customHeight="1" x14ac:dyDescent="0.35">
      <c r="A36" s="5">
        <v>5</v>
      </c>
      <c r="B36" s="49" t="s">
        <v>39</v>
      </c>
      <c r="C36" s="50"/>
      <c r="D36" s="50"/>
      <c r="E36" s="50"/>
      <c r="F36" s="51"/>
    </row>
    <row r="37" spans="1:11" x14ac:dyDescent="0.35">
      <c r="A37" s="8"/>
      <c r="B37" s="29" t="s">
        <v>40</v>
      </c>
      <c r="C37" s="16" t="s">
        <v>26</v>
      </c>
      <c r="D37" s="30">
        <v>0</v>
      </c>
      <c r="E37" s="31">
        <v>0</v>
      </c>
      <c r="F37" s="11">
        <f>E37*D37</f>
        <v>0</v>
      </c>
      <c r="K37" s="4"/>
    </row>
    <row r="38" spans="1:11" x14ac:dyDescent="0.35">
      <c r="A38" s="8"/>
      <c r="B38" s="29" t="s">
        <v>40</v>
      </c>
      <c r="C38" s="16" t="s">
        <v>26</v>
      </c>
      <c r="D38" s="30">
        <v>0</v>
      </c>
      <c r="E38" s="31">
        <v>0</v>
      </c>
      <c r="F38" s="11">
        <f t="shared" ref="F38" si="4">E38*D38</f>
        <v>0</v>
      </c>
      <c r="K38" s="4"/>
    </row>
    <row r="39" spans="1:11" ht="28.5" customHeight="1" x14ac:dyDescent="0.35">
      <c r="A39" s="52" t="s">
        <v>19</v>
      </c>
      <c r="B39" s="52"/>
      <c r="C39" s="52"/>
      <c r="D39" s="52"/>
      <c r="E39" s="53"/>
      <c r="F39" s="32">
        <f>SUM(F37:F38)</f>
        <v>0</v>
      </c>
      <c r="K39" s="4"/>
    </row>
    <row r="40" spans="1:11" ht="23.5" customHeight="1" x14ac:dyDescent="0.35">
      <c r="A40" s="5">
        <v>5</v>
      </c>
      <c r="B40" s="49" t="s">
        <v>41</v>
      </c>
      <c r="C40" s="50"/>
      <c r="D40" s="50"/>
      <c r="E40" s="50"/>
      <c r="F40" s="51"/>
    </row>
    <row r="41" spans="1:11" ht="27.65" customHeight="1" x14ac:dyDescent="0.35">
      <c r="A41" s="8"/>
      <c r="B41" s="19" t="s">
        <v>42</v>
      </c>
      <c r="C41" s="16" t="s">
        <v>43</v>
      </c>
      <c r="D41" s="17">
        <v>0</v>
      </c>
      <c r="E41" s="22">
        <v>0</v>
      </c>
      <c r="F41" s="18">
        <f t="shared" ref="F41:F42" si="5">E41*D41</f>
        <v>0</v>
      </c>
    </row>
    <row r="42" spans="1:11" ht="25" customHeight="1" x14ac:dyDescent="0.35">
      <c r="A42" s="8"/>
      <c r="B42" s="19" t="s">
        <v>44</v>
      </c>
      <c r="C42" s="16" t="s">
        <v>45</v>
      </c>
      <c r="D42" s="17">
        <v>0</v>
      </c>
      <c r="E42" s="22">
        <v>0</v>
      </c>
      <c r="F42" s="18">
        <f t="shared" si="5"/>
        <v>0</v>
      </c>
    </row>
    <row r="43" spans="1:11" ht="25.5" customHeight="1" x14ac:dyDescent="0.35">
      <c r="A43" s="54" t="s">
        <v>19</v>
      </c>
      <c r="B43" s="55"/>
      <c r="C43" s="55"/>
      <c r="D43" s="55"/>
      <c r="E43" s="56"/>
      <c r="F43" s="33">
        <f>F16+F33+F39</f>
        <v>0</v>
      </c>
    </row>
    <row r="44" spans="1:11" ht="16" x14ac:dyDescent="0.4">
      <c r="A44" s="48" t="s">
        <v>46</v>
      </c>
      <c r="B44" s="48"/>
      <c r="C44" s="48"/>
      <c r="D44" s="48"/>
      <c r="E44" s="48"/>
      <c r="F44" s="34">
        <f>F43*15%</f>
        <v>0</v>
      </c>
    </row>
    <row r="45" spans="1:11" ht="16" x14ac:dyDescent="0.4">
      <c r="A45" s="48" t="s">
        <v>47</v>
      </c>
      <c r="B45" s="48"/>
      <c r="C45" s="48"/>
      <c r="D45" s="48"/>
      <c r="E45" s="48"/>
      <c r="F45" s="34">
        <f>F44+F43</f>
        <v>0</v>
      </c>
    </row>
    <row r="46" spans="1:11" x14ac:dyDescent="0.35">
      <c r="B46" s="36"/>
      <c r="C46" s="37"/>
      <c r="D46" s="37"/>
      <c r="E46" s="38"/>
      <c r="F46" s="39"/>
      <c r="G46" s="40"/>
    </row>
    <row r="47" spans="1:11" x14ac:dyDescent="0.35">
      <c r="B47" s="36"/>
      <c r="C47" s="37"/>
      <c r="D47" s="37"/>
      <c r="E47" s="38"/>
      <c r="F47" s="41"/>
      <c r="G47" s="42"/>
    </row>
    <row r="48" spans="1:11" x14ac:dyDescent="0.35">
      <c r="B48" s="36"/>
      <c r="C48" s="37"/>
      <c r="D48" s="37"/>
      <c r="E48" s="38"/>
      <c r="F48" s="43"/>
    </row>
    <row r="49" spans="2:6" x14ac:dyDescent="0.35">
      <c r="B49" s="36"/>
      <c r="C49" s="37"/>
      <c r="D49" s="37"/>
      <c r="E49" s="38"/>
      <c r="F49" s="43"/>
    </row>
  </sheetData>
  <mergeCells count="13">
    <mergeCell ref="A33:E33"/>
    <mergeCell ref="A1:F1"/>
    <mergeCell ref="B3:F3"/>
    <mergeCell ref="A16:E16"/>
    <mergeCell ref="B17:F17"/>
    <mergeCell ref="B27:F27"/>
    <mergeCell ref="A45:E45"/>
    <mergeCell ref="B34:F34"/>
    <mergeCell ref="B36:F36"/>
    <mergeCell ref="A39:E39"/>
    <mergeCell ref="B40:F40"/>
    <mergeCell ref="A43:E43"/>
    <mergeCell ref="A44:E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Benrose 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Hermina Monama</dc:creator>
  <cp:lastModifiedBy>Hermina Monama</cp:lastModifiedBy>
  <dcterms:created xsi:type="dcterms:W3CDTF">2024-04-09T08:22:47Z</dcterms:created>
  <dcterms:modified xsi:type="dcterms:W3CDTF">2024-04-09T08:30:50Z</dcterms:modified>
</cp:coreProperties>
</file>