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smcptfpa01\Shares\Projects\ACSA QS Bulk Services CTIA_2295202S\7. QS\7.4 St4 Doc and Procurement\7.4.2 Tender Docs\2025-06-03 Tender Docuement (Addendum)\"/>
    </mc:Choice>
  </mc:AlternateContent>
  <xr:revisionPtr revIDLastSave="0" documentId="13_ncr:1_{37E8E444-730F-4EB7-9781-E981F2E9F843}" xr6:coauthVersionLast="47" xr6:coauthVersionMax="47" xr10:uidLastSave="{00000000-0000-0000-0000-000000000000}"/>
  <bookViews>
    <workbookView xWindow="-120" yWindow="-120" windowWidth="29040" windowHeight="15840" activeTab="1" xr2:uid="{31FF5EBF-73CF-44A1-B7B7-B364263E283B}"/>
  </bookViews>
  <sheets>
    <sheet name="CLAUSE!!! READ FIRST!!!" sheetId="2" r:id="rId1"/>
    <sheet name="ACSA CTIA7691 BOQ" sheetId="1" r:id="rId2"/>
  </sheets>
  <definedNames>
    <definedName name="_xlnm._FilterDatabase" localSheetId="1" hidden="1">'ACSA CTIA7691 BOQ'!$C$1:$C$1092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7" i="1"/>
  <c r="F193" i="1"/>
  <c r="F119" i="1"/>
  <c r="F121" i="1"/>
  <c r="B1075" i="1" l="1"/>
  <c r="B1073" i="1"/>
  <c r="B1071" i="1"/>
  <c r="B1069" i="1"/>
  <c r="B1067" i="1"/>
  <c r="B1065" i="1"/>
  <c r="B1063" i="1"/>
  <c r="B1061" i="1"/>
  <c r="B1059" i="1"/>
  <c r="B1057" i="1"/>
  <c r="F721" i="1"/>
  <c r="F719" i="1"/>
  <c r="F767" i="1"/>
  <c r="F1051" i="1"/>
  <c r="F1047" i="1"/>
  <c r="F1045" i="1"/>
  <c r="F1041" i="1"/>
  <c r="F1033" i="1"/>
  <c r="F1031" i="1"/>
  <c r="F1029" i="1"/>
  <c r="F1027" i="1"/>
  <c r="F1025" i="1"/>
  <c r="F1015" i="1"/>
  <c r="F1009" i="1"/>
  <c r="F1007" i="1"/>
  <c r="F1005" i="1"/>
  <c r="F1003" i="1"/>
  <c r="F997" i="1"/>
  <c r="F995" i="1"/>
  <c r="F989" i="1"/>
  <c r="F987" i="1"/>
  <c r="F973" i="1"/>
  <c r="F971" i="1"/>
  <c r="F967" i="1"/>
  <c r="F965" i="1"/>
  <c r="F961" i="1"/>
  <c r="F959" i="1"/>
  <c r="F955" i="1"/>
  <c r="F953" i="1"/>
  <c r="F943" i="1"/>
  <c r="F939" i="1"/>
  <c r="F937" i="1"/>
  <c r="F933" i="1"/>
  <c r="F931" i="1"/>
  <c r="F929" i="1"/>
  <c r="F925" i="1"/>
  <c r="F921" i="1"/>
  <c r="F919" i="1"/>
  <c r="F917" i="1"/>
  <c r="F909" i="1"/>
  <c r="F905" i="1"/>
  <c r="F901" i="1"/>
  <c r="F899" i="1"/>
  <c r="F897" i="1"/>
  <c r="F895" i="1"/>
  <c r="F893" i="1"/>
  <c r="F889" i="1"/>
  <c r="F887" i="1"/>
  <c r="F883" i="1"/>
  <c r="F881" i="1"/>
  <c r="F879" i="1"/>
  <c r="F877" i="1"/>
  <c r="F873" i="1"/>
  <c r="F871" i="1"/>
  <c r="F869" i="1"/>
  <c r="F867" i="1"/>
  <c r="F865" i="1"/>
  <c r="F855" i="1"/>
  <c r="F851" i="1"/>
  <c r="F849" i="1"/>
  <c r="F845" i="1"/>
  <c r="F837" i="1"/>
  <c r="F835" i="1"/>
  <c r="F829" i="1"/>
  <c r="F827" i="1"/>
  <c r="F825" i="1"/>
  <c r="F823" i="1"/>
  <c r="F817" i="1"/>
  <c r="F815" i="1"/>
  <c r="F813" i="1"/>
  <c r="F809" i="1"/>
  <c r="F807" i="1"/>
  <c r="F801" i="1"/>
  <c r="F789" i="1"/>
  <c r="F787" i="1"/>
  <c r="F785" i="1"/>
  <c r="F783" i="1"/>
  <c r="F781" i="1"/>
  <c r="F777" i="1"/>
  <c r="F775" i="1"/>
  <c r="F773" i="1"/>
  <c r="F771" i="1"/>
  <c r="F763" i="1"/>
  <c r="F759" i="1"/>
  <c r="F757" i="1"/>
  <c r="F749" i="1"/>
  <c r="F745" i="1"/>
  <c r="F741" i="1"/>
  <c r="F737" i="1"/>
  <c r="F735" i="1"/>
  <c r="F731" i="1"/>
  <c r="F727" i="1"/>
  <c r="F725" i="1"/>
  <c r="F717" i="1"/>
  <c r="F715" i="1"/>
  <c r="F711" i="1"/>
  <c r="F709" i="1"/>
  <c r="F705" i="1"/>
  <c r="F697" i="1"/>
  <c r="F695" i="1"/>
  <c r="F693" i="1"/>
  <c r="F687" i="1"/>
  <c r="F685" i="1"/>
  <c r="F683" i="1"/>
  <c r="F677" i="1"/>
  <c r="F675" i="1"/>
  <c r="F669" i="1"/>
  <c r="F661" i="1"/>
  <c r="F659" i="1"/>
  <c r="F657" i="1"/>
  <c r="F655" i="1"/>
  <c r="F653" i="1"/>
  <c r="F649" i="1"/>
  <c r="F647" i="1"/>
  <c r="F645" i="1"/>
  <c r="F643" i="1"/>
  <c r="F641" i="1"/>
  <c r="F639" i="1"/>
  <c r="F635" i="1"/>
  <c r="F629" i="1"/>
  <c r="F627" i="1"/>
  <c r="F625" i="1"/>
  <c r="F623" i="1"/>
  <c r="F619" i="1"/>
  <c r="F617" i="1"/>
  <c r="F615" i="1"/>
  <c r="F613" i="1"/>
  <c r="F609" i="1"/>
  <c r="F607" i="1"/>
  <c r="F605" i="1"/>
  <c r="F603" i="1"/>
  <c r="F597" i="1"/>
  <c r="F595" i="1"/>
  <c r="F593" i="1"/>
  <c r="F589" i="1"/>
  <c r="F587" i="1"/>
  <c r="F581" i="1"/>
  <c r="F579" i="1"/>
  <c r="F577" i="1"/>
  <c r="F575" i="1"/>
  <c r="F571" i="1"/>
  <c r="F569" i="1"/>
  <c r="F567" i="1"/>
  <c r="F565" i="1"/>
  <c r="F561" i="1"/>
  <c r="F559" i="1"/>
  <c r="F557" i="1"/>
  <c r="F555" i="1"/>
  <c r="F553" i="1"/>
  <c r="F547" i="1"/>
  <c r="F545" i="1"/>
  <c r="F543" i="1"/>
  <c r="F541" i="1"/>
  <c r="F539" i="1"/>
  <c r="F537" i="1"/>
  <c r="F531" i="1"/>
  <c r="F529" i="1"/>
  <c r="F527" i="1"/>
  <c r="F515" i="1"/>
  <c r="F511" i="1"/>
  <c r="F509" i="1"/>
  <c r="F505" i="1"/>
  <c r="F501" i="1"/>
  <c r="F497" i="1"/>
  <c r="F491" i="1"/>
  <c r="F485" i="1"/>
  <c r="F481" i="1"/>
  <c r="F479" i="1"/>
  <c r="F477" i="1"/>
  <c r="F473" i="1"/>
  <c r="F471" i="1"/>
  <c r="F463" i="1"/>
  <c r="F461" i="1"/>
  <c r="F457" i="1"/>
  <c r="F455" i="1"/>
  <c r="F453" i="1"/>
  <c r="F451" i="1"/>
  <c r="F447" i="1"/>
  <c r="F443" i="1"/>
  <c r="F441" i="1"/>
  <c r="F439" i="1"/>
  <c r="F437" i="1"/>
  <c r="F435" i="1"/>
  <c r="F427" i="1"/>
  <c r="F425" i="1"/>
  <c r="F423" i="1"/>
  <c r="F417" i="1"/>
  <c r="F415" i="1"/>
  <c r="F413" i="1"/>
  <c r="F411" i="1"/>
  <c r="F405" i="1"/>
  <c r="F403" i="1"/>
  <c r="F401" i="1"/>
  <c r="F397" i="1"/>
  <c r="F395" i="1"/>
  <c r="F389" i="1"/>
  <c r="F387" i="1"/>
  <c r="F385" i="1"/>
  <c r="F383" i="1"/>
  <c r="F379" i="1"/>
  <c r="F377" i="1"/>
  <c r="F375" i="1"/>
  <c r="F373" i="1"/>
  <c r="F369" i="1"/>
  <c r="F363" i="1"/>
  <c r="F349" i="1"/>
  <c r="F345" i="1"/>
  <c r="F343" i="1"/>
  <c r="F341" i="1"/>
  <c r="F339" i="1"/>
  <c r="F337" i="1"/>
  <c r="F335" i="1"/>
  <c r="F333" i="1"/>
  <c r="F331" i="1"/>
  <c r="F329" i="1"/>
  <c r="F327" i="1"/>
  <c r="F319" i="1"/>
  <c r="F315" i="1"/>
  <c r="F313" i="1"/>
  <c r="F307" i="1"/>
  <c r="F305" i="1"/>
  <c r="F303" i="1"/>
  <c r="F301" i="1"/>
  <c r="F295" i="1"/>
  <c r="F293" i="1"/>
  <c r="F291" i="1"/>
  <c r="F287" i="1"/>
  <c r="F285" i="1"/>
  <c r="F279" i="1"/>
  <c r="F277" i="1"/>
  <c r="F275" i="1"/>
  <c r="F273" i="1"/>
  <c r="F269" i="1"/>
  <c r="F267" i="1"/>
  <c r="F265" i="1"/>
  <c r="F263" i="1"/>
  <c r="F259" i="1"/>
  <c r="F253" i="1"/>
  <c r="F251" i="1"/>
  <c r="F249" i="1"/>
  <c r="F247" i="1"/>
  <c r="F245" i="1"/>
  <c r="F243" i="1"/>
  <c r="F241" i="1"/>
  <c r="F229" i="1"/>
  <c r="F227" i="1"/>
  <c r="F225" i="1"/>
  <c r="F221" i="1"/>
  <c r="F215" i="1"/>
  <c r="F213" i="1"/>
  <c r="F211" i="1"/>
  <c r="F209" i="1"/>
  <c r="F207" i="1"/>
  <c r="F205" i="1"/>
  <c r="F199" i="1"/>
  <c r="F187" i="1"/>
  <c r="F185" i="1"/>
  <c r="F183" i="1"/>
  <c r="F177" i="1"/>
  <c r="F179" i="1" s="1"/>
  <c r="F173" i="1"/>
  <c r="F175" i="1" s="1"/>
  <c r="F167" i="1"/>
  <c r="F169" i="1" s="1"/>
  <c r="F163" i="1"/>
  <c r="F165" i="1" s="1"/>
  <c r="F159" i="1"/>
  <c r="F161" i="1" s="1"/>
  <c r="F155" i="1"/>
  <c r="F157" i="1" s="1"/>
  <c r="F151" i="1"/>
  <c r="F153" i="1" s="1"/>
  <c r="F147" i="1"/>
  <c r="F149" i="1" s="1"/>
  <c r="F143" i="1"/>
  <c r="F145" i="1" s="1"/>
  <c r="F139" i="1"/>
  <c r="F141" i="1" s="1"/>
  <c r="F135" i="1"/>
  <c r="F137" i="1" s="1"/>
  <c r="F131" i="1"/>
  <c r="F133" i="1" s="1"/>
  <c r="F127" i="1"/>
  <c r="F129" i="1" s="1"/>
  <c r="F117" i="1"/>
  <c r="F115" i="1"/>
  <c r="F113" i="1"/>
  <c r="F111" i="1"/>
  <c r="F109" i="1"/>
  <c r="F107" i="1"/>
  <c r="F105" i="1"/>
  <c r="F103" i="1"/>
  <c r="F97" i="1"/>
  <c r="F95" i="1"/>
  <c r="F93" i="1"/>
  <c r="F91" i="1"/>
  <c r="F89" i="1"/>
  <c r="F87" i="1"/>
  <c r="F85" i="1"/>
  <c r="F83" i="1"/>
  <c r="F81" i="1"/>
  <c r="F79" i="1"/>
  <c r="F77" i="1"/>
  <c r="F75" i="1"/>
  <c r="F73" i="1"/>
  <c r="F71" i="1"/>
  <c r="F69" i="1"/>
  <c r="F67" i="1"/>
  <c r="F63" i="1"/>
  <c r="F61" i="1"/>
  <c r="F59" i="1"/>
  <c r="F55" i="1"/>
  <c r="F51" i="1"/>
  <c r="F49" i="1"/>
  <c r="F47" i="1"/>
  <c r="F45" i="1"/>
  <c r="F43" i="1"/>
  <c r="F41" i="1"/>
  <c r="F39" i="1"/>
  <c r="F37" i="1"/>
  <c r="F35" i="1"/>
  <c r="F33" i="1"/>
  <c r="F31" i="1"/>
  <c r="F29" i="1"/>
  <c r="F27" i="1"/>
  <c r="F25" i="1"/>
  <c r="F23" i="1"/>
  <c r="F21" i="1"/>
  <c r="F19" i="1"/>
  <c r="F15" i="1"/>
  <c r="F11" i="1"/>
  <c r="G195" i="1" l="1"/>
  <c r="G1057" i="1" s="1"/>
  <c r="G975" i="1"/>
  <c r="G1071" i="1" s="1"/>
  <c r="G1017" i="1"/>
  <c r="G1073" i="1" s="1"/>
  <c r="G1053" i="1"/>
  <c r="G1075" i="1" s="1"/>
  <c r="G857" i="1"/>
  <c r="G1067" i="1" s="1"/>
  <c r="G945" i="1"/>
  <c r="G1069" i="1" s="1"/>
  <c r="G791" i="1"/>
  <c r="G1065" i="1" s="1"/>
  <c r="G517" i="1"/>
  <c r="G1063" i="1" s="1"/>
  <c r="G351" i="1"/>
  <c r="G1061" i="1" s="1"/>
  <c r="G231" i="1"/>
  <c r="G1059" i="1" s="1"/>
  <c r="G1077" i="1" l="1"/>
  <c r="G1079" i="1" s="1"/>
  <c r="G1081" i="1" s="1"/>
  <c r="G1083" i="1" l="1"/>
  <c r="G1085" i="1" s="1"/>
  <c r="G1087" i="1" l="1"/>
  <c r="G1089" i="1" s="1"/>
</calcChain>
</file>

<file path=xl/sharedStrings.xml><?xml version="1.0" encoding="utf-8"?>
<sst xmlns="http://schemas.openxmlformats.org/spreadsheetml/2006/main" count="881" uniqueCount="408">
  <si>
    <t>ITEM NO</t>
  </si>
  <si>
    <t>DESCRIPTION</t>
  </si>
  <si>
    <t>UNIT</t>
  </si>
  <si>
    <t>QUANTITY</t>
  </si>
  <si>
    <t>RATE</t>
  </si>
  <si>
    <t>AMOUNT</t>
  </si>
  <si>
    <t>Fixed-Charge and Value- Related Items</t>
  </si>
  <si>
    <t>Contractual requirements</t>
  </si>
  <si>
    <t>SUM</t>
  </si>
  <si>
    <t>Facilities for Engineer (as per project specification) (SANS 1200 AB)</t>
  </si>
  <si>
    <t>a) Furnished office and boardroom, including air-conditioning (PS AB 3.2)</t>
  </si>
  <si>
    <t>b) Internet Connection with unlimited data (PS AB 4.1)</t>
  </si>
  <si>
    <t>1 Name Board (PS AB 5.1)</t>
  </si>
  <si>
    <t>Facilities for Contractor</t>
  </si>
  <si>
    <t>a) Offices and storage sheds</t>
  </si>
  <si>
    <t>b) Workshops</t>
  </si>
  <si>
    <t>c) Laboratories</t>
  </si>
  <si>
    <t>d) Living accommodation</t>
  </si>
  <si>
    <t>e) Ablution and latrine facilities</t>
  </si>
  <si>
    <t>f) Tools and equipment</t>
  </si>
  <si>
    <t>g) Water supplies, electric power and communications</t>
  </si>
  <si>
    <t>h) Dealing with water</t>
  </si>
  <si>
    <t>i) Access</t>
  </si>
  <si>
    <t>j) Plant</t>
  </si>
  <si>
    <t>Other fixed-charge obligations (Specify) .................................................................... ...................................................................</t>
  </si>
  <si>
    <t>Health &amp; Safety Specification Requirements</t>
  </si>
  <si>
    <t>Environmental Management Plan Requirements</t>
  </si>
  <si>
    <t>Supervision for duration of construction</t>
  </si>
  <si>
    <t>Company and head office overhead costs</t>
  </si>
  <si>
    <t>Implementation of the CPG (Contract Participation Goals) requirements</t>
  </si>
  <si>
    <t>Remove Engineer's and Contractor's Site establishment on completion</t>
  </si>
  <si>
    <t>Time-Related Items</t>
  </si>
  <si>
    <t>Contractual Requirements</t>
  </si>
  <si>
    <t>Facilities for Contractor for duration of construction, except where otherwise stated</t>
  </si>
  <si>
    <t>Other time-related obligations (Specify) ........................................................................................................................................................</t>
  </si>
  <si>
    <t>Sums Stated Provisionally by the Engineer</t>
  </si>
  <si>
    <t>a) For work to be executed by Contractor</t>
  </si>
  <si>
    <t>Item</t>
  </si>
  <si>
    <t>Provide the amount of R2,100,000.00 (Two Million One Hundred Thousand) for External civil work: : Roadworks and Anciliries upgrade at Symphony Way and Baleles Road intersection</t>
  </si>
  <si>
    <t xml:space="preserve">Provide the amount of R800,000.00 (Eight Hundred Thousand) for External civil work: Construct sidewalks along Symphony Way from Stellenbosch Arterial and Symphony Way intersection towards the entrance road to Precinct 3.  </t>
  </si>
  <si>
    <t xml:space="preserve">Provide the amount of R1,400,000.00 (One Million Four Hundred Thousand) for Civil works: For a pump station with a single gravity inlet into a chamber with a basket, and a single gravity inlet into the pump station, as well as triple outlets into a chamber at the rising main outlet. (See Typical Drawing AA207300- P-104 REV A). Allowance is also made for emergency sewer pond overflow chamber, and ancillaries. M&amp;E items are allocated under a separate Provisional Sum item .  </t>
  </si>
  <si>
    <t>Provide the amount of R200,000.00 (Two Hundred Thousand) for Civil works: 150mm Municipal Bulk Water meter and chamber as per detail WB4</t>
  </si>
  <si>
    <t>Provide the amount of R1,350,000.00 (One Million Three Hundred and Fifty Thousand) Thousand) for External civil works: For a bulk watermain from the site entrance towards the existing municipality 400mm diameter bulk watermain in Baleles Road (including HDD under Sympony Way and Baleles Road).</t>
  </si>
  <si>
    <t>Provide the amount of R1,000,000.00 (One Million) for Civil Works: For two pump station ( i.e. at each detention pond) with a single gravity inlet into the pump station, as well as a single outlet discharging into the rising main. (See Typical Drawing AA207300-P-108 REVB). M&amp;E items are allocated under a separate Provisional Sum item.</t>
  </si>
  <si>
    <t>Provide the amount of R3,800,000.00 (Three Million Eight Hundred Thousand) for External Civil work: For external stormwater rising main pipe 315mm (From the southern pond, along Erica Drive towards Stellenbosch Arterial). M&amp;E items are allocated under a separate Provisional Sum item.</t>
  </si>
  <si>
    <t>Provide the amount of R500,000.00 (Five Hundred Thousand) for the Detection and relocation of existing of services.</t>
  </si>
  <si>
    <t>b) For work to be executed by nominated subcontractors</t>
  </si>
  <si>
    <t xml:space="preserve">1) Mechanical and electrical services at internal sewer pump station - Provide the amount of R500,000.00 (Five Hundred Thousand) </t>
  </si>
  <si>
    <t>2) Overheads, charges and profit on (1) above</t>
  </si>
  <si>
    <t>%</t>
  </si>
  <si>
    <t xml:space="preserve">1) Material testing by commercial laboratories - Provide the amount of R100,000.00 (One Hundred Thousand) </t>
  </si>
  <si>
    <t xml:space="preserve">2) Overheads, charges and profit on (1) above </t>
  </si>
  <si>
    <t xml:space="preserve">1) Generator for internal sewer pump station - Provide the amount of R300,000.00 (Three Hundred Thousand) </t>
  </si>
  <si>
    <t xml:space="preserve">1) Mechanical and electrical services for two stormwater pump stations, i.e. at each detention pond - Provide the amount of R700,000.00 (Seven Hundred Thousand) </t>
  </si>
  <si>
    <t xml:space="preserve">1) Traffic Signals at Symphony Way and  Stellenbosch Arterial intersection - Provide the amount of R2,000,000.00 (Two Million) </t>
  </si>
  <si>
    <t xml:space="preserve">1) Traffic Signal setting upgrade at Symphony Way and Stellenbosch Arterial intersection - Provide the amount of R300,000.00 (Three Hundred Thousand) </t>
  </si>
  <si>
    <t xml:space="preserve">1) Electrical supply and reticulation to Precinct 3. (Consists of bulk supply from Airfranc substation to new Precinct 3 substation)  - Provide the amount of R13,700,000.00 (Thirteen Million Seven Hundred Thousand) </t>
  </si>
  <si>
    <t xml:space="preserve">1) Fencing to ponds, sewer pump station and electrical service areas - Provide the amount of R2,400,000.00 (Two Million Four Hundred Thousand) </t>
  </si>
  <si>
    <t xml:space="preserve">1) Fencing to site perimeter - Provide the amount of R4,800,000.00 (Four Million Eight Hundred Thousand) </t>
  </si>
  <si>
    <t xml:space="preserve">1) Landscaping to designated areas- Provide the amount of R2,400,000.00 (Two Million Four Hundred Thousand) </t>
  </si>
  <si>
    <t>1) Special Wayleave conditions</t>
  </si>
  <si>
    <t>Transformation requirements</t>
  </si>
  <si>
    <t>1) Provision of a Community Liaison Officer (CLO) for the duration of the contract (12 Months)</t>
  </si>
  <si>
    <t>1) Provision of a Social Facilitator (SF) for the duration of the contract (10 months)</t>
  </si>
  <si>
    <t>Temporary Works</t>
  </si>
  <si>
    <t>Accommodation of traffic</t>
  </si>
  <si>
    <t>Existing services</t>
  </si>
  <si>
    <t>Cost of survey in terms of the Land Survey Act</t>
  </si>
  <si>
    <t>Project Specific Items</t>
  </si>
  <si>
    <t>Site security to be provided by the Contractor as deemed necessary by himself for the works for the duration of the contract</t>
  </si>
  <si>
    <t>Supply and installation of all required security measures on-site offices, site camp and work locations and provision of armed security guards/watchmen and an armed response service for the entire project duration.</t>
  </si>
  <si>
    <t>SITE CLEARANCE</t>
  </si>
  <si>
    <t>Clear and Grub</t>
  </si>
  <si>
    <t>ha</t>
  </si>
  <si>
    <t>REMOVE AND GRUB LARGE TREES AND TREE STUMPS OF GIRTH</t>
  </si>
  <si>
    <t>Over and Up to:</t>
  </si>
  <si>
    <t>a) over 0m and up to and including 0.5m</t>
  </si>
  <si>
    <t>No</t>
  </si>
  <si>
    <t>b) over 0.5m and up to and including 1m</t>
  </si>
  <si>
    <t>c) over 1m and up to and including 2m</t>
  </si>
  <si>
    <t>d) over 2m and up to and including 3m</t>
  </si>
  <si>
    <t>e) over 3m and up to and including 4m</t>
  </si>
  <si>
    <t>Removal and disposal of existing palisade fencing not exceeding 3m high including removal of concrete posts, foundations, etc. complere including filling up holes and trenches in ground with suitables material.</t>
  </si>
  <si>
    <t>m</t>
  </si>
  <si>
    <t>Demolish and remove building/structure comprising reinforced concrete surface bed, external and internal walls, roofing, etc. and including foundation brickwork and reinfofced concrete strip footings, including filling up holes and trenches in ground with suitable fill material.</t>
  </si>
  <si>
    <t>m2</t>
  </si>
  <si>
    <t>TOPSOIL</t>
  </si>
  <si>
    <t>Remove topsoil to a nominal depth of 150mm to stockpile and maintain</t>
  </si>
  <si>
    <t>m3</t>
  </si>
  <si>
    <t>Remove 150mm topsoil to stockpile and discard off site</t>
  </si>
  <si>
    <t>Spread Topsoil over designated areas to a depth of 150mm from stockpile</t>
  </si>
  <si>
    <t>SEWERS</t>
  </si>
  <si>
    <t>EARTHWORKS (PIPE TRENCHES)</t>
  </si>
  <si>
    <t>Excavate in all materials for trenches, select, backfill, compact and disposed of all surplus material for pipes:</t>
  </si>
  <si>
    <t>160mm dia for depth:</t>
  </si>
  <si>
    <t>a) over 0m up to 1,0m</t>
  </si>
  <si>
    <t>b)       over 1,0m up to 2,0m</t>
  </si>
  <si>
    <t>c)       over 2,0m up to 3,0m</t>
  </si>
  <si>
    <t>d)       over 3,0m up to 4,0m</t>
  </si>
  <si>
    <t>e)       over 4,0m up to 5,0m</t>
  </si>
  <si>
    <t>f)       over 5,0m up to 6,0m</t>
  </si>
  <si>
    <t>g)       over 6,0m up to 7,0m</t>
  </si>
  <si>
    <t>300mm dia for depth:</t>
  </si>
  <si>
    <t>Extra-over above items for:</t>
  </si>
  <si>
    <t>a) Intermediate Excavation</t>
  </si>
  <si>
    <t xml:space="preserve">b) Hard Rock Excavation </t>
  </si>
  <si>
    <t>Excavate and dispose of unsuitable material from trench bottom.</t>
  </si>
  <si>
    <t>Hand excavation to expose existing services</t>
  </si>
  <si>
    <t>Services that intersect a trench:</t>
  </si>
  <si>
    <t>Sewer pipes</t>
  </si>
  <si>
    <t>Stormwater pipes</t>
  </si>
  <si>
    <t>Water Mains</t>
  </si>
  <si>
    <t>Electrical</t>
  </si>
  <si>
    <t>BEDDING</t>
  </si>
  <si>
    <t>Provision of bedding material compacted to 93% of MAASHTO density (100% for sand) with material from commercial sources</t>
  </si>
  <si>
    <t>a)       Bedding cradle</t>
  </si>
  <si>
    <t>b)       Fill blanket</t>
  </si>
  <si>
    <t>Provision of bedding material compacted to 93% of MAASHTO density (100% for sand) with material from trench excavations</t>
  </si>
  <si>
    <t>Provision of 19mm stone bedding material from commercial sources</t>
  </si>
  <si>
    <t>EXCAVATION ANCILLARIES</t>
  </si>
  <si>
    <t>Make up deficiency in backfill material with G7 material:</t>
  </si>
  <si>
    <t>a) from commercial sources</t>
  </si>
  <si>
    <t>b) from other necessary excavations on site</t>
  </si>
  <si>
    <t>Extra over for compaction in road reserve</t>
  </si>
  <si>
    <t>Dispose unsuitable trench excavations off site</t>
  </si>
  <si>
    <t>Supply, lay and joint Class 34 uPVC pipe, on Class B bedding and test  pipeline for dia.:</t>
  </si>
  <si>
    <t>160 mm</t>
  </si>
  <si>
    <t>315 mm</t>
  </si>
  <si>
    <t>Supply, lay and joint Class 12 HDPE PE100, PN12.5 uPVC pipe, on Class B bedding and test  pipeline for dia.:</t>
  </si>
  <si>
    <t>MANHOLES</t>
  </si>
  <si>
    <t>Supply and build Fibre Cement manholes as per CoCT detail S2 to SABS 1200 standard for depths:</t>
  </si>
  <si>
    <t>1,0 m - 1,5 m</t>
  </si>
  <si>
    <t>2,0 m - 2,5 m</t>
  </si>
  <si>
    <t>2,5 m - 3,0 m</t>
  </si>
  <si>
    <t>3,0 m - 3,5 m</t>
  </si>
  <si>
    <t>3,5 m - 4,0 m</t>
  </si>
  <si>
    <t>4,0 m - 4,5 m</t>
  </si>
  <si>
    <t>4,5 m - 5,0 m</t>
  </si>
  <si>
    <t>5,0 m - 5,5 m</t>
  </si>
  <si>
    <t>6,0 m - 6,5 m</t>
  </si>
  <si>
    <t>Connection to existing Municipal sewer main</t>
  </si>
  <si>
    <t>SEWER ENDCAPS</t>
  </si>
  <si>
    <t>160mm</t>
  </si>
  <si>
    <t>WATER</t>
  </si>
  <si>
    <t>EXCAVATION</t>
  </si>
  <si>
    <t>Excavate in all materials for trenches, select, backfill, compact and dispose of all surplus material for erf connections with:</t>
  </si>
  <si>
    <t>Dia up to 200 mm for depths:</t>
  </si>
  <si>
    <t>a)     1,0m      to       1,5m</t>
  </si>
  <si>
    <t>Dia up to 250 mm for depths:</t>
  </si>
  <si>
    <t>Extra-over item (a) above for:</t>
  </si>
  <si>
    <t>i) Intermediate Excavation</t>
  </si>
  <si>
    <t>ii) Hard Rock Excavations</t>
  </si>
  <si>
    <t>Provision of 19mm stone bedding material  from commercial sources</t>
  </si>
  <si>
    <t xml:space="preserve">b) from other necessary excavations on site </t>
  </si>
  <si>
    <t xml:space="preserve">Extra over for compaction in road reserve </t>
  </si>
  <si>
    <t>MEDIUM PRESSURE PIPELINE</t>
  </si>
  <si>
    <t>Supply,lay and joint Class 12 uPVC pressure pipes, on Class B bedding, for dia:</t>
  </si>
  <si>
    <t>250 mm</t>
  </si>
  <si>
    <t>200 mm</t>
  </si>
  <si>
    <t>SPECIALS AND FITTINGS</t>
  </si>
  <si>
    <t>Extra over 8.2.1 for supplying, laying, and bedding of specials complete with couplings:</t>
  </si>
  <si>
    <t>DI T-pieces for uPVC pipes</t>
  </si>
  <si>
    <t>250 mm x 250 mm dia</t>
  </si>
  <si>
    <t>250 mm x 200 mm dia</t>
  </si>
  <si>
    <t>200 mm x 200 mm dia</t>
  </si>
  <si>
    <t>200 mm x 160 mm dia</t>
  </si>
  <si>
    <t>160 mm x 160 mm dia</t>
  </si>
  <si>
    <t>DI Reducer for uPVC pipes</t>
  </si>
  <si>
    <t>DI bends for uPVC pipes</t>
  </si>
  <si>
    <t>250 mm x 45°</t>
  </si>
  <si>
    <t>250 mm x 11.25°</t>
  </si>
  <si>
    <t>200 mm x 22,5°</t>
  </si>
  <si>
    <t>200 mm x 45°</t>
  </si>
  <si>
    <t>DI end caps for uPVC pipes</t>
  </si>
  <si>
    <t>250 mm dia</t>
  </si>
  <si>
    <t>200 mm dia</t>
  </si>
  <si>
    <t>VALVES &amp; HYDRANTS</t>
  </si>
  <si>
    <t>Extra-over 8.2.1 for the Supplying, Fixing, and Bedding of Valves and Fire Hydrants</t>
  </si>
  <si>
    <t>Supply and install socketed gate valve in a Bell-Toby chamber complete as per the detail W1, with socketed gate valve size of:</t>
  </si>
  <si>
    <t>250mm</t>
  </si>
  <si>
    <t>200mm</t>
  </si>
  <si>
    <t>Supply and install underground Fire hydrant complete with T-pieces and extensions on uPVC pipe, in hydrant chamber as per detail W2 for pipe size of:</t>
  </si>
  <si>
    <t>250mm dia</t>
  </si>
  <si>
    <t>200mm dia</t>
  </si>
  <si>
    <t>Supply and install 25mm Air Valve with all fittings and extensions on a 200mm dia uPVC pipe in chamber as per detail W-02-02</t>
  </si>
  <si>
    <t>Ancillaries</t>
  </si>
  <si>
    <t>Anchor/Thrust blocks and pedestals</t>
  </si>
  <si>
    <t>ERF CONNECTIONS (WATER)</t>
  </si>
  <si>
    <t>Supply, lay and bed HDPE, Type IV Class12 pipes on class C bedding complete with couplings, test and disinfect the following pipes:</t>
  </si>
  <si>
    <t>25 mm dia</t>
  </si>
  <si>
    <t>Extra-over item 8.2.2 for specials</t>
  </si>
  <si>
    <t>Saddles for HDPE pipes on uPVC main pipes</t>
  </si>
  <si>
    <t>25 mm on 250 mm dia</t>
  </si>
  <si>
    <t>Lockable ferrules for HDPE pipes</t>
  </si>
  <si>
    <t>Male elbows for HDPE pipes</t>
  </si>
  <si>
    <t>25 mm</t>
  </si>
  <si>
    <t>End caps for HDPE pipes</t>
  </si>
  <si>
    <t>Marker posts</t>
  </si>
  <si>
    <t>Connection to Existing</t>
  </si>
  <si>
    <t>Connection to existing 400mm dia. water main with new 400mm dia.</t>
  </si>
  <si>
    <t>STORMWATER</t>
  </si>
  <si>
    <t>Excavate in all materials for trenches, select, backfill, compact to 100% of MAASHTO and dispose of all surplus material for pipes with:</t>
  </si>
  <si>
    <t>Dia up to and including 600 mm for depths:</t>
  </si>
  <si>
    <t>0,0 m to  1,0 m</t>
  </si>
  <si>
    <t>1,0 m to  2,0 m</t>
  </si>
  <si>
    <t xml:space="preserve">2,0 m to  3,0 m </t>
  </si>
  <si>
    <t>Dia from 675 mm and up to and including 1350 mm for depths:</t>
  </si>
  <si>
    <t>3,0 m to  4,0 m</t>
  </si>
  <si>
    <t>4,0 m to  5,0 m</t>
  </si>
  <si>
    <t>5,0 m to  6,0 m</t>
  </si>
  <si>
    <t>Excavate in all materials for trenches, select, backfill, compact to 100% of MAASHTO and dispose of all surplus material for:</t>
  </si>
  <si>
    <t>Rectangular precast concrete culvert in accordance with SW-05-01 and SW-05-02:</t>
  </si>
  <si>
    <t>900 x 600mm High</t>
  </si>
  <si>
    <t>1200 x 600mm High</t>
  </si>
  <si>
    <t>1500 x 600mm High</t>
  </si>
  <si>
    <t>2100 x 600mm High</t>
  </si>
  <si>
    <t>3000 x 600mm High</t>
  </si>
  <si>
    <t>BEDDING (PIPES)</t>
  </si>
  <si>
    <t>Provision of bedding material compacted to 93% of MAASHTO density (100% for sand) with material  from trench excavations</t>
  </si>
  <si>
    <t>Selected granular material</t>
  </si>
  <si>
    <t>Selected fill material</t>
  </si>
  <si>
    <t>PIPES &amp; CULVERTS</t>
  </si>
  <si>
    <t>Supply, handle and lay, HDPE PE 100, PN 12.5 type pipes on a class B bedding</t>
  </si>
  <si>
    <t xml:space="preserve">315 mm dia </t>
  </si>
  <si>
    <t>Supply, handle and lay, spigot and socket type concrete pipes on a class B bedding</t>
  </si>
  <si>
    <t>375 mm dia 100D</t>
  </si>
  <si>
    <t>450 mm dia 100D</t>
  </si>
  <si>
    <t>525 mm dia 100D</t>
  </si>
  <si>
    <t>600 mm dia 100D</t>
  </si>
  <si>
    <t>750 mm dia 100D</t>
  </si>
  <si>
    <t>825 mm dia 100D</t>
  </si>
  <si>
    <t>Supply, handle and lay, portal and rectangular precast concrete culvert laid on and including prefabricated floor slab in accordance with SW-05-01 and SW-05-02 for:</t>
  </si>
  <si>
    <t>Culvert size 900 x 600mm high, Class 175S</t>
  </si>
  <si>
    <t>Culvert size 1200 x 600mm high, Class 150S</t>
  </si>
  <si>
    <t>Culvert size 1500 x 600mm high, Class 100S</t>
  </si>
  <si>
    <t>Culvert size 2100 x 600mm high, Class 75S</t>
  </si>
  <si>
    <t>Culvert size 3000 x 600mm high, Class 75S</t>
  </si>
  <si>
    <t>Supply and install complete manholes precast concrete 1000mm ring manholes with type 2A DI covers and frames as per CoCT detail SW2.2A and SW2.2B for depths:</t>
  </si>
  <si>
    <t xml:space="preserve"> Over and Up to</t>
  </si>
  <si>
    <t>1,0 m  to  1,5 m</t>
  </si>
  <si>
    <t>Supply and install complete manholes precast concrete 1250mm ring manholes with type 2A DI covers and frames as per CoCT detail SW2.2A and SW2.2B for depths:</t>
  </si>
  <si>
    <t>1,0 m  to  1,5  m</t>
  </si>
  <si>
    <t>1,5 m  to  2,0  m</t>
  </si>
  <si>
    <t>Supply and install complete manholes precast concrete 1500mm ring manholes with type 2A DI covers and frames as per CoCT detail SW2.2A and SW2.2B for depths:</t>
  </si>
  <si>
    <t>3,0 m  to  3,5  m</t>
  </si>
  <si>
    <t>3,5 m  to  4,0  m</t>
  </si>
  <si>
    <t>4,0 m  to  4,5  m</t>
  </si>
  <si>
    <t>Supply and install complete manholes precast concrete 1950mm ring manholes with type 2A DI covers and frames as per CoCT detail SW4A:</t>
  </si>
  <si>
    <t>2,0 m  to  2,5  m</t>
  </si>
  <si>
    <t>2,5 m  to  3,0  m</t>
  </si>
  <si>
    <t>CATCHPITS</t>
  </si>
  <si>
    <t>Construct double grid inlet catchpits complete as per CoCT detail SW3.1 for depths:</t>
  </si>
  <si>
    <t>0,5 m  to  1,0 m</t>
  </si>
  <si>
    <t>SUBSURFACE DRAINS</t>
  </si>
  <si>
    <t>Supply and install subsurface drains complete to detail SW1.1 general conditions (Including excavation and clean sand for backfill)</t>
  </si>
  <si>
    <t>Connect subsurface drains to manholes and catchpits</t>
  </si>
  <si>
    <t>Armorflex</t>
  </si>
  <si>
    <t>Supply and lay Armoflex with galvanised wire on A4 Bidim geotextile</t>
  </si>
  <si>
    <t>Armorflex 140</t>
  </si>
  <si>
    <t>Road-bed preparation and compaction of material to minimum of 93% of MAASHTO density (100% for sand) for:</t>
  </si>
  <si>
    <t>i) 150mm depth , under roads (in-situ selected layers)</t>
  </si>
  <si>
    <t>ii) 20mm Sand bed</t>
  </si>
  <si>
    <t>GABIONS</t>
  </si>
  <si>
    <t>Surface preparation for bedding of gabions</t>
  </si>
  <si>
    <t>Construct gabions using PVC-coated galvanised wire mesh. Mattresses with wire thickness of 2,5mm mesh openings of 100 x 80mm for the following dimensions, with stone from commercial sources:</t>
  </si>
  <si>
    <t>2.0 x 0.5 x 0.5 m</t>
  </si>
  <si>
    <t>1.0 x 1.0 x 1.0 m</t>
  </si>
  <si>
    <t>Construct reno mattress using PVC- coated galvanised wire mesh. Mattresses with wire thickness of 2,5 mm and mesh openings of 100 x 80 mm for the following dimensions, with stone from commercial sources</t>
  </si>
  <si>
    <t>2.0 x 1.0 x 0.3m</t>
  </si>
  <si>
    <t>Extra-over 8.2.2 for packing selected stone for exposed face</t>
  </si>
  <si>
    <t>A4 Bidim or similar approved</t>
  </si>
  <si>
    <t>STORMWATER PONDS</t>
  </si>
  <si>
    <t>Supply and install subsurface drains in free draining sand under stormwater ponds as per drawing</t>
  </si>
  <si>
    <t>Ponds</t>
  </si>
  <si>
    <t>Headwall Inlets to Ponds</t>
  </si>
  <si>
    <t>Construct box culvert headwall complete as per SW-05-01 and SW-05-02 for:</t>
  </si>
  <si>
    <t>1500x600mm high</t>
  </si>
  <si>
    <t>3000x600mm high</t>
  </si>
  <si>
    <t>SEDIMENT BAYS</t>
  </si>
  <si>
    <t>Construct gabions using PVC-coated galavanised wire mesh. Mattresses with wire thickness of 2,5mm and mesh opening 100 x 80mm for the following dimensions, with stone from commercial sources</t>
  </si>
  <si>
    <t>Extra-over 8.2.2 for packing selected stone for exposed fac</t>
  </si>
  <si>
    <t>150mm Thick 30Mpa concrete surface bed cast in 3m x 3.7m panels (broomed finish)</t>
  </si>
  <si>
    <t>125mm Gravel sub-base compacted to 95% MOD AASHTO</t>
  </si>
  <si>
    <t>Saw cut joint at 4.4m x 3.6m centers</t>
  </si>
  <si>
    <t>End Caps (Brick-up SW pipe)</t>
  </si>
  <si>
    <t>375mm</t>
  </si>
  <si>
    <t xml:space="preserve">450mm </t>
  </si>
  <si>
    <t>525mm</t>
  </si>
  <si>
    <t>600mm</t>
  </si>
  <si>
    <t>750mm</t>
  </si>
  <si>
    <t>CABLE DUCTS</t>
  </si>
  <si>
    <t>Excavate in all materials for trenches up to 1200 mm wide, select, backfill, compact and dispose of all surplus material for combined trenches for 110mm to 160mm dia ducts for depths:</t>
  </si>
  <si>
    <t>0 m to 1,0 m</t>
  </si>
  <si>
    <t>Provision of bedding material compacted to 93% of MAASHTO density (100% for sand) with material from trench excavations:</t>
  </si>
  <si>
    <t>Make up deficiency in backfill material:</t>
  </si>
  <si>
    <t>a) Imported from commercial sources</t>
  </si>
  <si>
    <t>Supply, handle and lay the following uPVC Class 6 pipes  on a class C bedding</t>
  </si>
  <si>
    <t>Telecommunication</t>
  </si>
  <si>
    <t xml:space="preserve">110 mm dia </t>
  </si>
  <si>
    <t>110mm dia</t>
  </si>
  <si>
    <t>160 mm dia</t>
  </si>
  <si>
    <t>JUNCTION BOXES/MANHOLES</t>
  </si>
  <si>
    <t>Telkom Double junction box, as per detail</t>
  </si>
  <si>
    <t>EARTHWORKS (BULK)</t>
  </si>
  <si>
    <t>BULK EXCAVATIONS</t>
  </si>
  <si>
    <t>a) Cut to fill from Erven compacted to 93% MOD AASHTO density (100% for sand)</t>
  </si>
  <si>
    <t xml:space="preserve">i) To Erven </t>
  </si>
  <si>
    <t>ii) To bottom of stormwater ponds</t>
  </si>
  <si>
    <t xml:space="preserve">iii) To Roads </t>
  </si>
  <si>
    <t>iv) To spoil off-site to a dump site procured by the contractor (For Surplus or unsuitable)</t>
  </si>
  <si>
    <t>v) To temporary stockpile</t>
  </si>
  <si>
    <t>b) Cut to fill from Stormwater Ponds compacted to 93% MOD AASHTO density (100% for sand)</t>
  </si>
  <si>
    <t>ii) To pond walls</t>
  </si>
  <si>
    <t>c) Extra over for E6.1 to E6.8</t>
  </si>
  <si>
    <t>1) Intermediate Excavation</t>
  </si>
  <si>
    <t>2) Hard Rock Excavation</t>
  </si>
  <si>
    <t>d) Cut to fill from stockpile compacted to 93% MOD AASHTO density (100% for sand)</t>
  </si>
  <si>
    <t>i) To Erven</t>
  </si>
  <si>
    <t>Free draining sand material from commercial sources to bottom of ponds compacted to 93% MOD AASHTO density (100% for sand)</t>
  </si>
  <si>
    <t>G7 material from commercial sources to erven compacted to 93% MOD AASHTO density (100% for sand)</t>
  </si>
  <si>
    <t>Compact in-situ material in erven and areas to be filled, with a minimum of 6 roller passes of a 10t vibratory roller.</t>
  </si>
  <si>
    <t>STRAW STABILISATION</t>
  </si>
  <si>
    <t>On erven</t>
  </si>
  <si>
    <t>Existing Services</t>
  </si>
  <si>
    <t>c) Excavate by hand in soft material to expose existing services.</t>
  </si>
  <si>
    <t>EARTHWORKS (ROADS)</t>
  </si>
  <si>
    <t>TREATMENT OF ROAD-BED</t>
  </si>
  <si>
    <t>i) 300mm depth , under roads (in-situ selected layers)</t>
  </si>
  <si>
    <t>ii) 150mm depths , under sidewalks (in-situ selected layers)</t>
  </si>
  <si>
    <t>iii) 150mm depths, under areas to be filled</t>
  </si>
  <si>
    <t>Cut to temporary stockpile for re-use</t>
  </si>
  <si>
    <t>Cut to fill, compacted to 93% of MAASHTO density (100% for sand):</t>
  </si>
  <si>
    <t>Within road reserve</t>
  </si>
  <si>
    <t>Cut to spoil off-site to dump site procured by the contractor (For surplus or unsuitable)</t>
  </si>
  <si>
    <t>Selected layers compacted to 93% MOD AASHTO density (100% for sand) for thicknesess of, and using materials:</t>
  </si>
  <si>
    <t>i) 150 mm G7 upper selected from commercial sources</t>
  </si>
  <si>
    <t>ii) 150 mm G7 upper selected from stockpiles or selected elsewhere on site</t>
  </si>
  <si>
    <t>FINISHING</t>
  </si>
  <si>
    <t>Trim, shape and compact verges</t>
  </si>
  <si>
    <t xml:space="preserve">KERBING AND CHANNELING </t>
  </si>
  <si>
    <t>New precast concrete kerbs and channels on concrete bedding, as per CoCT detail RD1.1</t>
  </si>
  <si>
    <t>Barrier Kerbs (Type BK2)</t>
  </si>
  <si>
    <t>Radius &lt; 20 m</t>
  </si>
  <si>
    <t>Radius &gt; 20 m and straight</t>
  </si>
  <si>
    <t>Barrier Kerb and Channel (Type BK2 &amp; C1)</t>
  </si>
  <si>
    <t>Edging (Type E1)</t>
  </si>
  <si>
    <t>V Channel (Type C1 x2)</t>
  </si>
  <si>
    <t>ROAD SURFACING, SUBBASE &amp; BASE COURSE</t>
  </si>
  <si>
    <t xml:space="preserve">ROAD SURFACING </t>
  </si>
  <si>
    <t>PRIME COAT</t>
  </si>
  <si>
    <t>Prime coat using:</t>
  </si>
  <si>
    <t>MC-30 Cutback bitumen</t>
  </si>
  <si>
    <t>On Roads</t>
  </si>
  <si>
    <t>On Sidewalks</t>
  </si>
  <si>
    <t>ASPHALT SURFACING</t>
  </si>
  <si>
    <t>Medium continuously graded asphalt surfacing, using 50/70 pen bitumen compacted to 93% theoretical density</t>
  </si>
  <si>
    <t>40 mm on streets</t>
  </si>
  <si>
    <t>30 mm on side walks</t>
  </si>
  <si>
    <t>SUBBASE</t>
  </si>
  <si>
    <t>Construct subbase with G5 material from commercial sources compacted to 95% of MAASHTO density (not crushed rubble)</t>
  </si>
  <si>
    <t>200mm in roads</t>
  </si>
  <si>
    <t>100mm in sidewalk</t>
  </si>
  <si>
    <t>Process subbase material by means of cement stabilisation, to produce C4 subbase layer</t>
  </si>
  <si>
    <t>Stabilising agent: Portland Cement</t>
  </si>
  <si>
    <t>t</t>
  </si>
  <si>
    <t>BASE COURSE</t>
  </si>
  <si>
    <t>Construct base with material from commercial sources compacted to 98% MAASHTO density</t>
  </si>
  <si>
    <t>150mm G2 in roads</t>
  </si>
  <si>
    <t>ANCILLARY ROADWORKS</t>
  </si>
  <si>
    <t>PERMANENT TRAFFIC SIGNS</t>
  </si>
  <si>
    <t>Sign faces of 1,4 mm thick Chromadek steel plate (Type G275) up to 2,0 m² including pedestal</t>
  </si>
  <si>
    <t>Type R1 (Stop sign) 600 mm dia</t>
  </si>
  <si>
    <t>Type R2.1 (Yield at Pedestrian crossing) 600 x 520mm</t>
  </si>
  <si>
    <t>Type R2.2 (Yield at Circle sign) 600 x 520 mm</t>
  </si>
  <si>
    <t>W306 (Pedestrian Crossing Ahead)</t>
  </si>
  <si>
    <t>W413 (Keep Left)</t>
  </si>
  <si>
    <t>ROAD MARKINGS</t>
  </si>
  <si>
    <t>Reflectorized paint applied at nominal rate of 0.42 l/m2 for:</t>
  </si>
  <si>
    <t>a) White lines (Broken or unbroken)</t>
  </si>
  <si>
    <t>100 mm wide</t>
  </si>
  <si>
    <t>b) White characters and symbols</t>
  </si>
  <si>
    <t>Word markings GM7 (STOP)</t>
  </si>
  <si>
    <t>Symbol RTM4 (Pedestrian Crossing)</t>
  </si>
  <si>
    <t>c) Yellow characters and symbols</t>
  </si>
  <si>
    <t>Fire Hydrant RM7 (including Painting of kerbs)</t>
  </si>
  <si>
    <t>Sub Total</t>
  </si>
  <si>
    <t xml:space="preserve">The Contractor achieve a Contract Skills Development Goal (CSDG) of Zero Point Two Five Percent (0.25%) of the Contract Amount expressed in Rand and comply with Standard for Developing Skills through Infrastructure Contracts as per Board Notice 180 of 2013 (No 36780 Government Gazette, 23 August 2013) Construction Industry Development Board Standard for Developing Skills through Infrastructure Contracts 8 August 2013. </t>
  </si>
  <si>
    <t>Allow the amount of 10% of the above for contingencies to be expanded as directed by the Principal Agent and to be deducted in whole or part if not required.</t>
  </si>
  <si>
    <t>Tax</t>
  </si>
  <si>
    <t>GRAND TOTAL</t>
  </si>
  <si>
    <t xml:space="preserve">1 - PRELIMINARY AND GENERAL </t>
  </si>
  <si>
    <t xml:space="preserve">PRELIMINARY AND GENERAL </t>
  </si>
  <si>
    <t>2 - SITE CLEARANCE</t>
  </si>
  <si>
    <t>Insitu topsoil to be filled in between blocks</t>
  </si>
  <si>
    <t>Clean sand to be filled between blocks</t>
  </si>
  <si>
    <t>3 - SEWERS</t>
  </si>
  <si>
    <t>4 - WATER</t>
  </si>
  <si>
    <t>5 -STORMWATER</t>
  </si>
  <si>
    <t>6 - CABLE DUCTS</t>
  </si>
  <si>
    <t>7 - EARTHWORKS (BULK)</t>
  </si>
  <si>
    <t xml:space="preserve">8 - KERBING AND CHANNELING </t>
  </si>
  <si>
    <t>9 - ROAD SURFACING, SUBBASE &amp; BASE COURSE</t>
  </si>
  <si>
    <t>10 - ANCILLARY ROADWORKS</t>
  </si>
  <si>
    <t>SUMMARY</t>
  </si>
  <si>
    <t>NOTE TO ALL TENDERERS</t>
  </si>
  <si>
    <t>The tenderer shall compile his tender in accordance with the original PDF Bills of Quantities including and addendums issued. The Excel Copy issued must be checked for correctness and completeness by the tenderer and the employer accespts no liability for any errors or ommissions, or misuse of the Excel file.</t>
  </si>
  <si>
    <t>Provide the amount of R650,000.00 (Six Hundred and Fifty Thousand) External civil works: For an additional sewer rising main and gravity main from the site entrance towards the existing municipality connection manhole in Baleles Road (including HDD under Sympony Way and Baleles Road).</t>
  </si>
  <si>
    <t>Provide the amount of R100,000.00 (One Hundred Thousand) for Demolishing and removing existing chamber including safely disconnecting and terminating services, filling up holes in ground with suitable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</si>
</sst>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u/>
      <sz val="11"/>
      <color theme="1"/>
      <name val="Calibri"/>
      <family val="2"/>
    </font>
    <font>
      <b/>
      <u/>
      <sz val="11"/>
      <color theme="1"/>
      <name val="Calibri"/>
      <family val="2"/>
    </font>
    <font>
      <b/>
      <sz val="11"/>
      <color theme="1"/>
      <name val="Calibri"/>
      <family val="2"/>
    </font>
    <font>
      <sz val="11"/>
      <name val="Calibri"/>
      <family val="2"/>
    </font>
    <font>
      <b/>
      <u/>
      <sz val="14"/>
      <color rgb="FFFF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cellStyleXfs>
  <cellXfs count="49">
    <xf numFmtId="0" fontId="0" fillId="0" borderId="0" xfId="0"/>
    <xf numFmtId="0" fontId="18" fillId="0" borderId="0" xfId="0" applyFont="1"/>
    <xf numFmtId="0" fontId="18"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0" fontId="19" fillId="0" borderId="0" xfId="0" applyFont="1" applyAlignment="1">
      <alignment wrapText="1"/>
    </xf>
    <xf numFmtId="44" fontId="18" fillId="0" borderId="0" xfId="0" applyNumberFormat="1" applyFont="1"/>
    <xf numFmtId="0" fontId="20" fillId="0" borderId="0" xfId="0" applyFont="1" applyAlignment="1">
      <alignment wrapText="1"/>
    </xf>
    <xf numFmtId="0" fontId="18" fillId="0" borderId="11" xfId="0" applyFont="1" applyBorder="1"/>
    <xf numFmtId="0" fontId="18" fillId="0" borderId="11" xfId="0" applyFont="1" applyBorder="1" applyAlignment="1">
      <alignment horizontal="center"/>
    </xf>
    <xf numFmtId="0" fontId="18" fillId="0" borderId="13" xfId="0" applyFont="1" applyBorder="1" applyAlignment="1">
      <alignment horizontal="center"/>
    </xf>
    <xf numFmtId="0" fontId="21" fillId="0" borderId="12" xfId="0" applyFont="1" applyBorder="1" applyAlignment="1">
      <alignment horizontal="right" wrapText="1"/>
    </xf>
    <xf numFmtId="0" fontId="21" fillId="0" borderId="11" xfId="0" applyFont="1" applyBorder="1" applyAlignment="1">
      <alignment horizontal="right"/>
    </xf>
    <xf numFmtId="0" fontId="21" fillId="0" borderId="13" xfId="0" applyFont="1" applyBorder="1" applyAlignment="1">
      <alignment horizontal="right"/>
    </xf>
    <xf numFmtId="44" fontId="21" fillId="0" borderId="10" xfId="0" applyNumberFormat="1" applyFont="1" applyBorder="1" applyAlignment="1">
      <alignment horizontal="right"/>
    </xf>
    <xf numFmtId="0" fontId="21" fillId="0" borderId="0" xfId="0" applyFont="1" applyAlignment="1">
      <alignment wrapText="1"/>
    </xf>
    <xf numFmtId="44" fontId="21" fillId="0" borderId="10" xfId="0" applyNumberFormat="1" applyFont="1" applyBorder="1"/>
    <xf numFmtId="0" fontId="18" fillId="0" borderId="11" xfId="0" applyFont="1" applyBorder="1" applyAlignment="1">
      <alignment horizontal="right"/>
    </xf>
    <xf numFmtId="0" fontId="18" fillId="0" borderId="13" xfId="0" applyFont="1" applyBorder="1" applyAlignment="1">
      <alignment horizontal="right"/>
    </xf>
    <xf numFmtId="0" fontId="21" fillId="0" borderId="0" xfId="0" applyFont="1" applyAlignment="1">
      <alignment horizontal="center"/>
    </xf>
    <xf numFmtId="44" fontId="18" fillId="0" borderId="0" xfId="0" applyNumberFormat="1" applyFont="1" applyAlignment="1">
      <alignment horizontal="center"/>
    </xf>
    <xf numFmtId="44" fontId="21" fillId="0" borderId="12" xfId="0" applyNumberFormat="1" applyFont="1" applyBorder="1"/>
    <xf numFmtId="0" fontId="18" fillId="0" borderId="14" xfId="0" applyFont="1" applyBorder="1"/>
    <xf numFmtId="0" fontId="18" fillId="0" borderId="15" xfId="0" applyFont="1" applyBorder="1" applyAlignment="1">
      <alignment wrapText="1"/>
    </xf>
    <xf numFmtId="0" fontId="18" fillId="0" borderId="15" xfId="0" applyFont="1" applyBorder="1" applyAlignment="1">
      <alignment horizontal="center"/>
    </xf>
    <xf numFmtId="44" fontId="18" fillId="0" borderId="16" xfId="0" applyNumberFormat="1" applyFont="1" applyBorder="1"/>
    <xf numFmtId="0" fontId="21" fillId="0" borderId="17" xfId="0" applyFont="1" applyBorder="1"/>
    <xf numFmtId="44" fontId="21" fillId="0" borderId="18" xfId="0" applyNumberFormat="1" applyFont="1" applyBorder="1" applyAlignment="1">
      <alignment wrapText="1"/>
    </xf>
    <xf numFmtId="44" fontId="18" fillId="0" borderId="18" xfId="0" applyNumberFormat="1" applyFont="1" applyBorder="1"/>
    <xf numFmtId="44" fontId="21" fillId="0" borderId="19" xfId="0" applyNumberFormat="1" applyFont="1" applyBorder="1"/>
    <xf numFmtId="10" fontId="18" fillId="0" borderId="0" xfId="0" applyNumberFormat="1" applyFont="1" applyAlignment="1">
      <alignment horizontal="center"/>
    </xf>
    <xf numFmtId="0" fontId="18" fillId="0" borderId="17" xfId="0" applyFont="1" applyBorder="1"/>
    <xf numFmtId="9" fontId="18" fillId="33" borderId="0" xfId="1" applyFont="1" applyFill="1" applyAlignment="1">
      <alignment horizontal="center"/>
    </xf>
    <xf numFmtId="44" fontId="18" fillId="33" borderId="0" xfId="0" applyNumberFormat="1" applyFont="1" applyFill="1"/>
    <xf numFmtId="0" fontId="21" fillId="0" borderId="0" xfId="0" applyFont="1" applyAlignment="1">
      <alignment horizontal="center" wrapText="1"/>
    </xf>
    <xf numFmtId="44" fontId="21" fillId="0" borderId="0" xfId="0" applyNumberFormat="1" applyFont="1" applyAlignment="1">
      <alignment horizontal="center"/>
    </xf>
    <xf numFmtId="0" fontId="22" fillId="0" borderId="0" xfId="43"/>
    <xf numFmtId="44" fontId="18" fillId="0" borderId="13" xfId="0" applyNumberFormat="1" applyFont="1" applyBorder="1"/>
    <xf numFmtId="44" fontId="21" fillId="0" borderId="13" xfId="0" applyNumberFormat="1" applyFont="1" applyBorder="1" applyAlignment="1">
      <alignment horizontal="right"/>
    </xf>
    <xf numFmtId="44" fontId="18" fillId="0" borderId="13" xfId="0" applyNumberFormat="1" applyFont="1" applyBorder="1" applyAlignment="1">
      <alignment horizontal="right"/>
    </xf>
    <xf numFmtId="44" fontId="18" fillId="0" borderId="15" xfId="0" applyNumberFormat="1" applyFont="1" applyBorder="1"/>
    <xf numFmtId="44" fontId="18" fillId="0" borderId="12" xfId="0" applyNumberFormat="1" applyFont="1" applyBorder="1"/>
    <xf numFmtId="44" fontId="21" fillId="0" borderId="12" xfId="0" applyNumberFormat="1" applyFont="1" applyBorder="1" applyAlignment="1">
      <alignment horizontal="right"/>
    </xf>
    <xf numFmtId="44" fontId="18" fillId="0" borderId="12" xfId="0" applyNumberFormat="1" applyFont="1" applyBorder="1" applyAlignment="1">
      <alignment horizontal="right"/>
    </xf>
    <xf numFmtId="0" fontId="23" fillId="0" borderId="0" xfId="43" applyFont="1" applyAlignment="1">
      <alignment horizontal="center" vertical="top"/>
    </xf>
    <xf numFmtId="0" fontId="23" fillId="0" borderId="0" xfId="43" applyFont="1" applyAlignment="1">
      <alignment horizontal="center" vertical="top"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2"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D24B4FE8-7A05-481F-AEDA-3A2846F9D022}"/>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36A3-CF1E-48A2-A954-60D9AB8E8812}">
  <sheetPr>
    <tabColor rgb="FFFF0000"/>
  </sheetPr>
  <dimension ref="A1:I2"/>
  <sheetViews>
    <sheetView workbookViewId="0">
      <selection activeCell="H14" sqref="H14"/>
    </sheetView>
  </sheetViews>
  <sheetFormatPr defaultRowHeight="15" x14ac:dyDescent="0.25"/>
  <cols>
    <col min="1" max="9" width="13.5703125" style="36" customWidth="1"/>
    <col min="10" max="16384" width="9.140625" style="36"/>
  </cols>
  <sheetData>
    <row r="1" spans="1:9" ht="18.75" x14ac:dyDescent="0.25">
      <c r="A1" s="44" t="s">
        <v>404</v>
      </c>
      <c r="B1" s="44"/>
      <c r="C1" s="44"/>
      <c r="D1" s="44"/>
      <c r="E1" s="44"/>
      <c r="F1" s="44"/>
      <c r="G1" s="44"/>
      <c r="H1" s="44"/>
      <c r="I1" s="44"/>
    </row>
    <row r="2" spans="1:9" ht="107.25" customHeight="1" x14ac:dyDescent="0.25">
      <c r="A2" s="45" t="s">
        <v>405</v>
      </c>
      <c r="B2" s="45"/>
      <c r="C2" s="45"/>
      <c r="D2" s="45"/>
      <c r="E2" s="45"/>
      <c r="F2" s="45"/>
      <c r="G2" s="45"/>
      <c r="H2" s="45"/>
      <c r="I2" s="45"/>
    </row>
  </sheetData>
  <mergeCells count="2">
    <mergeCell ref="A1:I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2C98-F794-4F84-B771-238A77B4A668}">
  <dimension ref="A1:G1092"/>
  <sheetViews>
    <sheetView tabSelected="1" topLeftCell="A794" zoomScaleNormal="100" workbookViewId="0">
      <selection activeCell="H957" sqref="H957"/>
    </sheetView>
  </sheetViews>
  <sheetFormatPr defaultRowHeight="15" outlineLevelRow="1" x14ac:dyDescent="0.25"/>
  <cols>
    <col min="1" max="1" width="9.28515625" style="1" bestFit="1" customWidth="1"/>
    <col min="2" max="2" width="69.5703125" style="7" customWidth="1"/>
    <col min="3" max="3" width="9.28515625" style="3" bestFit="1" customWidth="1"/>
    <col min="4" max="4" width="15.5703125" style="3" customWidth="1"/>
    <col min="5" max="6" width="21.5703125" style="6" customWidth="1"/>
    <col min="7" max="7" width="23.140625" style="6" customWidth="1"/>
    <col min="8" max="16384" width="9.140625" style="1"/>
  </cols>
  <sheetData>
    <row r="1" spans="1:7" s="19" customFormat="1" x14ac:dyDescent="0.25">
      <c r="A1" s="19" t="s">
        <v>0</v>
      </c>
      <c r="B1" s="34" t="s">
        <v>1</v>
      </c>
      <c r="C1" s="19" t="s">
        <v>2</v>
      </c>
      <c r="D1" s="19" t="s">
        <v>3</v>
      </c>
      <c r="E1" s="19" t="s">
        <v>4</v>
      </c>
      <c r="F1" s="19" t="s">
        <v>5</v>
      </c>
      <c r="G1" s="35"/>
    </row>
    <row r="2" spans="1:7" s="3" customFormat="1" x14ac:dyDescent="0.25">
      <c r="B2" s="4"/>
      <c r="E2" s="20"/>
      <c r="F2" s="20"/>
      <c r="G2" s="20"/>
    </row>
    <row r="3" spans="1:7" x14ac:dyDescent="0.25">
      <c r="B3" s="7" t="s">
        <v>390</v>
      </c>
    </row>
    <row r="4" spans="1:7" ht="15.75" thickBot="1" x14ac:dyDescent="0.3">
      <c r="B4" s="2"/>
    </row>
    <row r="5" spans="1:7" hidden="1" outlineLevel="1" x14ac:dyDescent="0.25">
      <c r="B5" s="7" t="s">
        <v>6</v>
      </c>
    </row>
    <row r="6" spans="1:7" hidden="1" outlineLevel="1" x14ac:dyDescent="0.25">
      <c r="B6" s="2"/>
    </row>
    <row r="7" spans="1:7" hidden="1" outlineLevel="1" x14ac:dyDescent="0.25">
      <c r="A7" s="1">
        <v>1</v>
      </c>
      <c r="B7" s="2" t="s">
        <v>7</v>
      </c>
      <c r="C7" s="3" t="s">
        <v>8</v>
      </c>
      <c r="D7" s="3">
        <v>1</v>
      </c>
      <c r="E7" s="33"/>
      <c r="F7" s="6">
        <f>+D7*E7</f>
        <v>0</v>
      </c>
    </row>
    <row r="8" spans="1:7" hidden="1" outlineLevel="1" x14ac:dyDescent="0.25">
      <c r="B8" s="2"/>
    </row>
    <row r="9" spans="1:7" hidden="1" outlineLevel="1" x14ac:dyDescent="0.25">
      <c r="B9" s="5" t="s">
        <v>9</v>
      </c>
    </row>
    <row r="10" spans="1:7" hidden="1" outlineLevel="1" x14ac:dyDescent="0.25">
      <c r="B10" s="2"/>
    </row>
    <row r="11" spans="1:7" hidden="1" outlineLevel="1" x14ac:dyDescent="0.25">
      <c r="A11" s="1">
        <v>2</v>
      </c>
      <c r="B11" s="2" t="s">
        <v>10</v>
      </c>
      <c r="C11" s="3" t="s">
        <v>8</v>
      </c>
      <c r="D11" s="3">
        <v>1</v>
      </c>
      <c r="E11" s="33"/>
      <c r="F11" s="6">
        <f>+D11*E11</f>
        <v>0</v>
      </c>
    </row>
    <row r="12" spans="1:7" hidden="1" outlineLevel="1" x14ac:dyDescent="0.25">
      <c r="B12" s="2"/>
    </row>
    <row r="13" spans="1:7" hidden="1" outlineLevel="1" x14ac:dyDescent="0.25">
      <c r="A13" s="1">
        <v>3</v>
      </c>
      <c r="B13" s="2" t="s">
        <v>11</v>
      </c>
      <c r="C13" s="3" t="s">
        <v>8</v>
      </c>
      <c r="D13" s="3">
        <v>1</v>
      </c>
      <c r="E13" s="33"/>
      <c r="F13" s="6">
        <f>+D13*E13</f>
        <v>0</v>
      </c>
    </row>
    <row r="14" spans="1:7" hidden="1" outlineLevel="1" x14ac:dyDescent="0.25">
      <c r="B14" s="2"/>
    </row>
    <row r="15" spans="1:7" hidden="1" outlineLevel="1" x14ac:dyDescent="0.25">
      <c r="A15" s="1">
        <v>4</v>
      </c>
      <c r="B15" s="2" t="s">
        <v>12</v>
      </c>
      <c r="C15" s="3" t="s">
        <v>8</v>
      </c>
      <c r="D15" s="3">
        <v>1</v>
      </c>
      <c r="E15" s="33"/>
      <c r="F15" s="6">
        <f>+D15*E15</f>
        <v>0</v>
      </c>
    </row>
    <row r="16" spans="1:7" hidden="1" outlineLevel="1" x14ac:dyDescent="0.25">
      <c r="B16" s="2"/>
    </row>
    <row r="17" spans="1:6" hidden="1" outlineLevel="1" x14ac:dyDescent="0.25">
      <c r="B17" s="5" t="s">
        <v>13</v>
      </c>
    </row>
    <row r="18" spans="1:6" hidden="1" outlineLevel="1" x14ac:dyDescent="0.25">
      <c r="B18" s="2"/>
    </row>
    <row r="19" spans="1:6" hidden="1" outlineLevel="1" x14ac:dyDescent="0.25">
      <c r="A19" s="1">
        <v>5</v>
      </c>
      <c r="B19" s="2" t="s">
        <v>14</v>
      </c>
      <c r="C19" s="3" t="s">
        <v>8</v>
      </c>
      <c r="D19" s="3">
        <v>1</v>
      </c>
      <c r="E19" s="33"/>
      <c r="F19" s="6">
        <f>+D19*E19</f>
        <v>0</v>
      </c>
    </row>
    <row r="20" spans="1:6" hidden="1" outlineLevel="1" x14ac:dyDescent="0.25">
      <c r="B20" s="2"/>
    </row>
    <row r="21" spans="1:6" hidden="1" outlineLevel="1" x14ac:dyDescent="0.25">
      <c r="A21" s="1">
        <v>6</v>
      </c>
      <c r="B21" s="2" t="s">
        <v>15</v>
      </c>
      <c r="C21" s="3" t="s">
        <v>8</v>
      </c>
      <c r="D21" s="3">
        <v>1</v>
      </c>
      <c r="E21" s="33"/>
      <c r="F21" s="6">
        <f>+D21*E21</f>
        <v>0</v>
      </c>
    </row>
    <row r="22" spans="1:6" hidden="1" outlineLevel="1" x14ac:dyDescent="0.25">
      <c r="B22" s="2"/>
    </row>
    <row r="23" spans="1:6" hidden="1" outlineLevel="1" x14ac:dyDescent="0.25">
      <c r="A23" s="1">
        <v>7</v>
      </c>
      <c r="B23" s="2" t="s">
        <v>16</v>
      </c>
      <c r="C23" s="3" t="s">
        <v>8</v>
      </c>
      <c r="D23" s="3">
        <v>1</v>
      </c>
      <c r="E23" s="33"/>
      <c r="F23" s="6">
        <f>+D23*E23</f>
        <v>0</v>
      </c>
    </row>
    <row r="24" spans="1:6" hidden="1" outlineLevel="1" x14ac:dyDescent="0.25">
      <c r="B24" s="2"/>
    </row>
    <row r="25" spans="1:6" hidden="1" outlineLevel="1" x14ac:dyDescent="0.25">
      <c r="A25" s="1">
        <v>8</v>
      </c>
      <c r="B25" s="2" t="s">
        <v>17</v>
      </c>
      <c r="C25" s="3" t="s">
        <v>8</v>
      </c>
      <c r="D25" s="3">
        <v>1</v>
      </c>
      <c r="E25" s="33"/>
      <c r="F25" s="6">
        <f>+D25*E25</f>
        <v>0</v>
      </c>
    </row>
    <row r="26" spans="1:6" hidden="1" outlineLevel="1" x14ac:dyDescent="0.25">
      <c r="B26" s="2"/>
    </row>
    <row r="27" spans="1:6" hidden="1" outlineLevel="1" x14ac:dyDescent="0.25">
      <c r="A27" s="1">
        <v>9</v>
      </c>
      <c r="B27" s="2" t="s">
        <v>18</v>
      </c>
      <c r="C27" s="3" t="s">
        <v>8</v>
      </c>
      <c r="D27" s="3">
        <v>1</v>
      </c>
      <c r="E27" s="33"/>
      <c r="F27" s="6">
        <f>+D27*E27</f>
        <v>0</v>
      </c>
    </row>
    <row r="28" spans="1:6" hidden="1" outlineLevel="1" x14ac:dyDescent="0.25">
      <c r="B28" s="2"/>
    </row>
    <row r="29" spans="1:6" hidden="1" outlineLevel="1" x14ac:dyDescent="0.25">
      <c r="A29" s="1">
        <v>10</v>
      </c>
      <c r="B29" s="2" t="s">
        <v>19</v>
      </c>
      <c r="C29" s="3" t="s">
        <v>8</v>
      </c>
      <c r="D29" s="3">
        <v>1</v>
      </c>
      <c r="E29" s="33"/>
      <c r="F29" s="6">
        <f>+D29*E29</f>
        <v>0</v>
      </c>
    </row>
    <row r="30" spans="1:6" hidden="1" outlineLevel="1" x14ac:dyDescent="0.25">
      <c r="B30" s="2"/>
    </row>
    <row r="31" spans="1:6" hidden="1" outlineLevel="1" x14ac:dyDescent="0.25">
      <c r="A31" s="1">
        <v>11</v>
      </c>
      <c r="B31" s="2" t="s">
        <v>20</v>
      </c>
      <c r="C31" s="3" t="s">
        <v>8</v>
      </c>
      <c r="D31" s="3">
        <v>1</v>
      </c>
      <c r="E31" s="33"/>
      <c r="F31" s="6">
        <f>+D31*E31</f>
        <v>0</v>
      </c>
    </row>
    <row r="32" spans="1:6" hidden="1" outlineLevel="1" x14ac:dyDescent="0.25">
      <c r="B32" s="2"/>
    </row>
    <row r="33" spans="1:6" hidden="1" outlineLevel="1" x14ac:dyDescent="0.25">
      <c r="A33" s="1">
        <v>12</v>
      </c>
      <c r="B33" s="2" t="s">
        <v>21</v>
      </c>
      <c r="C33" s="3" t="s">
        <v>8</v>
      </c>
      <c r="D33" s="3">
        <v>1</v>
      </c>
      <c r="E33" s="33"/>
      <c r="F33" s="6">
        <f>+D33*E33</f>
        <v>0</v>
      </c>
    </row>
    <row r="34" spans="1:6" hidden="1" outlineLevel="1" x14ac:dyDescent="0.25">
      <c r="B34" s="2"/>
    </row>
    <row r="35" spans="1:6" hidden="1" outlineLevel="1" x14ac:dyDescent="0.25">
      <c r="A35" s="1">
        <v>13</v>
      </c>
      <c r="B35" s="2" t="s">
        <v>22</v>
      </c>
      <c r="C35" s="3" t="s">
        <v>8</v>
      </c>
      <c r="D35" s="3">
        <v>1</v>
      </c>
      <c r="E35" s="33"/>
      <c r="F35" s="6">
        <f>+D35*E35</f>
        <v>0</v>
      </c>
    </row>
    <row r="36" spans="1:6" hidden="1" outlineLevel="1" x14ac:dyDescent="0.25">
      <c r="B36" s="2"/>
    </row>
    <row r="37" spans="1:6" hidden="1" outlineLevel="1" x14ac:dyDescent="0.25">
      <c r="A37" s="1">
        <v>14</v>
      </c>
      <c r="B37" s="2" t="s">
        <v>23</v>
      </c>
      <c r="C37" s="3" t="s">
        <v>8</v>
      </c>
      <c r="D37" s="3">
        <v>1</v>
      </c>
      <c r="E37" s="33"/>
      <c r="F37" s="6">
        <f>+D37*E37</f>
        <v>0</v>
      </c>
    </row>
    <row r="38" spans="1:6" hidden="1" outlineLevel="1" x14ac:dyDescent="0.25">
      <c r="B38" s="2"/>
    </row>
    <row r="39" spans="1:6" ht="45" hidden="1" outlineLevel="1" x14ac:dyDescent="0.25">
      <c r="A39" s="1">
        <v>15</v>
      </c>
      <c r="B39" s="2" t="s">
        <v>24</v>
      </c>
      <c r="C39" s="3" t="s">
        <v>8</v>
      </c>
      <c r="D39" s="3">
        <v>1</v>
      </c>
      <c r="E39" s="33"/>
      <c r="F39" s="6">
        <f>+D39*E39</f>
        <v>0</v>
      </c>
    </row>
    <row r="40" spans="1:6" hidden="1" outlineLevel="1" x14ac:dyDescent="0.25">
      <c r="B40" s="2"/>
    </row>
    <row r="41" spans="1:6" hidden="1" outlineLevel="1" x14ac:dyDescent="0.25">
      <c r="A41" s="1">
        <v>16</v>
      </c>
      <c r="B41" s="2" t="s">
        <v>25</v>
      </c>
      <c r="C41" s="3" t="s">
        <v>8</v>
      </c>
      <c r="D41" s="3">
        <v>1</v>
      </c>
      <c r="E41" s="33"/>
      <c r="F41" s="6">
        <f>+D41*E41</f>
        <v>0</v>
      </c>
    </row>
    <row r="42" spans="1:6" hidden="1" outlineLevel="1" x14ac:dyDescent="0.25">
      <c r="B42" s="2"/>
    </row>
    <row r="43" spans="1:6" hidden="1" outlineLevel="1" x14ac:dyDescent="0.25">
      <c r="A43" s="1">
        <v>17</v>
      </c>
      <c r="B43" s="2" t="s">
        <v>26</v>
      </c>
      <c r="C43" s="3" t="s">
        <v>8</v>
      </c>
      <c r="D43" s="3">
        <v>1</v>
      </c>
      <c r="E43" s="33"/>
      <c r="F43" s="6">
        <f>+D43*E43</f>
        <v>0</v>
      </c>
    </row>
    <row r="44" spans="1:6" hidden="1" outlineLevel="1" x14ac:dyDescent="0.25">
      <c r="B44" s="2"/>
    </row>
    <row r="45" spans="1:6" hidden="1" outlineLevel="1" x14ac:dyDescent="0.25">
      <c r="A45" s="1">
        <v>18</v>
      </c>
      <c r="B45" s="2" t="s">
        <v>27</v>
      </c>
      <c r="C45" s="3" t="s">
        <v>8</v>
      </c>
      <c r="D45" s="3">
        <v>1</v>
      </c>
      <c r="E45" s="33"/>
      <c r="F45" s="6">
        <f>+D45*E45</f>
        <v>0</v>
      </c>
    </row>
    <row r="46" spans="1:6" hidden="1" outlineLevel="1" x14ac:dyDescent="0.25">
      <c r="B46" s="2"/>
    </row>
    <row r="47" spans="1:6" hidden="1" outlineLevel="1" x14ac:dyDescent="0.25">
      <c r="A47" s="1">
        <v>19</v>
      </c>
      <c r="B47" s="2" t="s">
        <v>28</v>
      </c>
      <c r="C47" s="3" t="s">
        <v>8</v>
      </c>
      <c r="D47" s="3">
        <v>1</v>
      </c>
      <c r="E47" s="33"/>
      <c r="F47" s="6">
        <f>+D47*E47</f>
        <v>0</v>
      </c>
    </row>
    <row r="48" spans="1:6" hidden="1" outlineLevel="1" x14ac:dyDescent="0.25">
      <c r="B48" s="2"/>
    </row>
    <row r="49" spans="1:6" hidden="1" outlineLevel="1" x14ac:dyDescent="0.25">
      <c r="A49" s="1">
        <v>20</v>
      </c>
      <c r="B49" s="2" t="s">
        <v>29</v>
      </c>
      <c r="C49" s="3" t="s">
        <v>8</v>
      </c>
      <c r="D49" s="3">
        <v>1</v>
      </c>
      <c r="E49" s="33"/>
      <c r="F49" s="6">
        <f>+D49*E49</f>
        <v>0</v>
      </c>
    </row>
    <row r="50" spans="1:6" hidden="1" outlineLevel="1" x14ac:dyDescent="0.25">
      <c r="B50" s="2"/>
    </row>
    <row r="51" spans="1:6" hidden="1" outlineLevel="1" x14ac:dyDescent="0.25">
      <c r="A51" s="1">
        <v>21</v>
      </c>
      <c r="B51" s="2" t="s">
        <v>30</v>
      </c>
      <c r="C51" s="3" t="s">
        <v>8</v>
      </c>
      <c r="D51" s="3">
        <v>1</v>
      </c>
      <c r="E51" s="33"/>
      <c r="F51" s="6">
        <f>+D51*E51</f>
        <v>0</v>
      </c>
    </row>
    <row r="52" spans="1:6" hidden="1" outlineLevel="1" x14ac:dyDescent="0.25">
      <c r="B52" s="2"/>
    </row>
    <row r="53" spans="1:6" hidden="1" outlineLevel="1" x14ac:dyDescent="0.25">
      <c r="B53" s="7" t="s">
        <v>31</v>
      </c>
    </row>
    <row r="54" spans="1:6" hidden="1" outlineLevel="1" x14ac:dyDescent="0.25">
      <c r="B54" s="2"/>
    </row>
    <row r="55" spans="1:6" hidden="1" outlineLevel="1" x14ac:dyDescent="0.25">
      <c r="A55" s="1">
        <v>22</v>
      </c>
      <c r="B55" s="2" t="s">
        <v>32</v>
      </c>
      <c r="C55" s="3" t="s">
        <v>8</v>
      </c>
      <c r="D55" s="3">
        <v>1</v>
      </c>
      <c r="E55" s="33"/>
      <c r="F55" s="6">
        <f>+D55*E55</f>
        <v>0</v>
      </c>
    </row>
    <row r="56" spans="1:6" hidden="1" outlineLevel="1" x14ac:dyDescent="0.25">
      <c r="B56" s="2"/>
    </row>
    <row r="57" spans="1:6" hidden="1" outlineLevel="1" x14ac:dyDescent="0.25">
      <c r="B57" s="5" t="s">
        <v>9</v>
      </c>
    </row>
    <row r="58" spans="1:6" hidden="1" outlineLevel="1" x14ac:dyDescent="0.25">
      <c r="B58" s="2"/>
    </row>
    <row r="59" spans="1:6" hidden="1" outlineLevel="1" x14ac:dyDescent="0.25">
      <c r="A59" s="1">
        <v>23</v>
      </c>
      <c r="B59" s="2" t="s">
        <v>10</v>
      </c>
      <c r="C59" s="3" t="s">
        <v>8</v>
      </c>
      <c r="D59" s="3">
        <v>1</v>
      </c>
      <c r="E59" s="33"/>
      <c r="F59" s="6">
        <f>+D59*E59</f>
        <v>0</v>
      </c>
    </row>
    <row r="60" spans="1:6" hidden="1" outlineLevel="1" x14ac:dyDescent="0.25">
      <c r="B60" s="2"/>
    </row>
    <row r="61" spans="1:6" hidden="1" outlineLevel="1" x14ac:dyDescent="0.25">
      <c r="A61" s="1">
        <v>24</v>
      </c>
      <c r="B61" s="2" t="s">
        <v>11</v>
      </c>
      <c r="C61" s="3" t="s">
        <v>8</v>
      </c>
      <c r="D61" s="3">
        <v>1</v>
      </c>
      <c r="E61" s="33"/>
      <c r="F61" s="6">
        <f>+D61*E61</f>
        <v>0</v>
      </c>
    </row>
    <row r="62" spans="1:6" hidden="1" outlineLevel="1" x14ac:dyDescent="0.25">
      <c r="B62" s="2"/>
    </row>
    <row r="63" spans="1:6" hidden="1" outlineLevel="1" x14ac:dyDescent="0.25">
      <c r="A63" s="1">
        <v>25</v>
      </c>
      <c r="B63" s="2" t="s">
        <v>12</v>
      </c>
      <c r="C63" s="3" t="s">
        <v>8</v>
      </c>
      <c r="D63" s="3">
        <v>1</v>
      </c>
      <c r="E63" s="33"/>
      <c r="F63" s="6">
        <f>+D63*E63</f>
        <v>0</v>
      </c>
    </row>
    <row r="64" spans="1:6" hidden="1" outlineLevel="1" x14ac:dyDescent="0.25">
      <c r="B64" s="2"/>
    </row>
    <row r="65" spans="1:6" ht="30" hidden="1" outlineLevel="1" x14ac:dyDescent="0.25">
      <c r="B65" s="5" t="s">
        <v>33</v>
      </c>
    </row>
    <row r="66" spans="1:6" hidden="1" outlineLevel="1" x14ac:dyDescent="0.25">
      <c r="B66" s="2"/>
    </row>
    <row r="67" spans="1:6" hidden="1" outlineLevel="1" x14ac:dyDescent="0.25">
      <c r="A67" s="1">
        <v>26</v>
      </c>
      <c r="B67" s="2" t="s">
        <v>14</v>
      </c>
      <c r="C67" s="3" t="s">
        <v>8</v>
      </c>
      <c r="D67" s="3">
        <v>1</v>
      </c>
      <c r="E67" s="33"/>
      <c r="F67" s="6">
        <f>+D67*E67</f>
        <v>0</v>
      </c>
    </row>
    <row r="68" spans="1:6" hidden="1" outlineLevel="1" x14ac:dyDescent="0.25">
      <c r="B68" s="2"/>
    </row>
    <row r="69" spans="1:6" hidden="1" outlineLevel="1" x14ac:dyDescent="0.25">
      <c r="A69" s="1">
        <v>27</v>
      </c>
      <c r="B69" s="2" t="s">
        <v>15</v>
      </c>
      <c r="C69" s="3" t="s">
        <v>8</v>
      </c>
      <c r="D69" s="3">
        <v>1</v>
      </c>
      <c r="E69" s="33"/>
      <c r="F69" s="6">
        <f>+D69*E69</f>
        <v>0</v>
      </c>
    </row>
    <row r="70" spans="1:6" hidden="1" outlineLevel="1" x14ac:dyDescent="0.25">
      <c r="B70" s="2"/>
    </row>
    <row r="71" spans="1:6" hidden="1" outlineLevel="1" x14ac:dyDescent="0.25">
      <c r="A71" s="1">
        <v>28</v>
      </c>
      <c r="B71" s="2" t="s">
        <v>16</v>
      </c>
      <c r="C71" s="3" t="s">
        <v>8</v>
      </c>
      <c r="D71" s="3">
        <v>1</v>
      </c>
      <c r="E71" s="33"/>
      <c r="F71" s="6">
        <f>+D71*E71</f>
        <v>0</v>
      </c>
    </row>
    <row r="72" spans="1:6" hidden="1" outlineLevel="1" x14ac:dyDescent="0.25">
      <c r="B72" s="2"/>
    </row>
    <row r="73" spans="1:6" hidden="1" outlineLevel="1" x14ac:dyDescent="0.25">
      <c r="A73" s="1">
        <v>29</v>
      </c>
      <c r="B73" s="2" t="s">
        <v>17</v>
      </c>
      <c r="C73" s="3" t="s">
        <v>8</v>
      </c>
      <c r="D73" s="3">
        <v>1</v>
      </c>
      <c r="E73" s="33"/>
      <c r="F73" s="6">
        <f>+D73*E73</f>
        <v>0</v>
      </c>
    </row>
    <row r="74" spans="1:6" hidden="1" outlineLevel="1" x14ac:dyDescent="0.25">
      <c r="B74" s="2"/>
    </row>
    <row r="75" spans="1:6" hidden="1" outlineLevel="1" x14ac:dyDescent="0.25">
      <c r="A75" s="1">
        <v>30</v>
      </c>
      <c r="B75" s="2" t="s">
        <v>18</v>
      </c>
      <c r="C75" s="3" t="s">
        <v>8</v>
      </c>
      <c r="D75" s="3">
        <v>1</v>
      </c>
      <c r="E75" s="33"/>
      <c r="F75" s="6">
        <f>+D75*E75</f>
        <v>0</v>
      </c>
    </row>
    <row r="76" spans="1:6" hidden="1" outlineLevel="1" x14ac:dyDescent="0.25">
      <c r="B76" s="2"/>
    </row>
    <row r="77" spans="1:6" hidden="1" outlineLevel="1" x14ac:dyDescent="0.25">
      <c r="A77" s="1">
        <v>31</v>
      </c>
      <c r="B77" s="2" t="s">
        <v>19</v>
      </c>
      <c r="C77" s="3" t="s">
        <v>8</v>
      </c>
      <c r="D77" s="3">
        <v>1</v>
      </c>
      <c r="E77" s="33"/>
      <c r="F77" s="6">
        <f>+D77*E77</f>
        <v>0</v>
      </c>
    </row>
    <row r="78" spans="1:6" hidden="1" outlineLevel="1" x14ac:dyDescent="0.25">
      <c r="B78" s="2"/>
    </row>
    <row r="79" spans="1:6" hidden="1" outlineLevel="1" x14ac:dyDescent="0.25">
      <c r="A79" s="1">
        <v>32</v>
      </c>
      <c r="B79" s="2" t="s">
        <v>20</v>
      </c>
      <c r="C79" s="3" t="s">
        <v>8</v>
      </c>
      <c r="D79" s="3">
        <v>1</v>
      </c>
      <c r="E79" s="33"/>
      <c r="F79" s="6">
        <f>+D79*E79</f>
        <v>0</v>
      </c>
    </row>
    <row r="80" spans="1:6" hidden="1" outlineLevel="1" x14ac:dyDescent="0.25">
      <c r="B80" s="2"/>
    </row>
    <row r="81" spans="1:6" hidden="1" outlineLevel="1" x14ac:dyDescent="0.25">
      <c r="A81" s="1">
        <v>33</v>
      </c>
      <c r="B81" s="2" t="s">
        <v>21</v>
      </c>
      <c r="C81" s="3" t="s">
        <v>8</v>
      </c>
      <c r="D81" s="3">
        <v>1</v>
      </c>
      <c r="E81" s="33"/>
      <c r="F81" s="6">
        <f>+D81*E81</f>
        <v>0</v>
      </c>
    </row>
    <row r="82" spans="1:6" hidden="1" outlineLevel="1" x14ac:dyDescent="0.25">
      <c r="B82" s="2"/>
    </row>
    <row r="83" spans="1:6" hidden="1" outlineLevel="1" x14ac:dyDescent="0.25">
      <c r="A83" s="1">
        <v>34</v>
      </c>
      <c r="B83" s="2" t="s">
        <v>22</v>
      </c>
      <c r="C83" s="3" t="s">
        <v>8</v>
      </c>
      <c r="D83" s="3">
        <v>1</v>
      </c>
      <c r="E83" s="33"/>
      <c r="F83" s="6">
        <f>+D83*E83</f>
        <v>0</v>
      </c>
    </row>
    <row r="84" spans="1:6" hidden="1" outlineLevel="1" x14ac:dyDescent="0.25">
      <c r="B84" s="2"/>
    </row>
    <row r="85" spans="1:6" hidden="1" outlineLevel="1" x14ac:dyDescent="0.25">
      <c r="A85" s="1">
        <v>35</v>
      </c>
      <c r="B85" s="2" t="s">
        <v>23</v>
      </c>
      <c r="C85" s="3" t="s">
        <v>8</v>
      </c>
      <c r="D85" s="3">
        <v>1</v>
      </c>
      <c r="E85" s="33"/>
      <c r="F85" s="6">
        <f>+D85*E85</f>
        <v>0</v>
      </c>
    </row>
    <row r="86" spans="1:6" hidden="1" outlineLevel="1" x14ac:dyDescent="0.25">
      <c r="B86" s="2"/>
    </row>
    <row r="87" spans="1:6" hidden="1" outlineLevel="1" x14ac:dyDescent="0.25">
      <c r="A87" s="1">
        <v>36</v>
      </c>
      <c r="B87" s="2" t="s">
        <v>27</v>
      </c>
      <c r="C87" s="3" t="s">
        <v>8</v>
      </c>
      <c r="D87" s="3">
        <v>1</v>
      </c>
      <c r="E87" s="33"/>
      <c r="F87" s="6">
        <f>+D87*E87</f>
        <v>0</v>
      </c>
    </row>
    <row r="88" spans="1:6" hidden="1" outlineLevel="1" x14ac:dyDescent="0.25">
      <c r="B88" s="2"/>
    </row>
    <row r="89" spans="1:6" hidden="1" outlineLevel="1" x14ac:dyDescent="0.25">
      <c r="A89" s="1">
        <v>37</v>
      </c>
      <c r="B89" s="2" t="s">
        <v>28</v>
      </c>
      <c r="C89" s="3" t="s">
        <v>8</v>
      </c>
      <c r="D89" s="3">
        <v>1</v>
      </c>
      <c r="E89" s="33"/>
      <c r="F89" s="6">
        <f>+D89*E89</f>
        <v>0</v>
      </c>
    </row>
    <row r="90" spans="1:6" hidden="1" outlineLevel="1" x14ac:dyDescent="0.25">
      <c r="B90" s="2"/>
    </row>
    <row r="91" spans="1:6" ht="45" hidden="1" outlineLevel="1" x14ac:dyDescent="0.25">
      <c r="A91" s="1">
        <v>38</v>
      </c>
      <c r="B91" s="2" t="s">
        <v>34</v>
      </c>
      <c r="C91" s="3" t="s">
        <v>8</v>
      </c>
      <c r="D91" s="3">
        <v>1</v>
      </c>
      <c r="E91" s="33"/>
      <c r="F91" s="6">
        <f>+D91*E91</f>
        <v>0</v>
      </c>
    </row>
    <row r="92" spans="1:6" hidden="1" outlineLevel="1" x14ac:dyDescent="0.25">
      <c r="B92" s="2"/>
    </row>
    <row r="93" spans="1:6" hidden="1" outlineLevel="1" x14ac:dyDescent="0.25">
      <c r="A93" s="1">
        <v>39</v>
      </c>
      <c r="B93" s="2" t="s">
        <v>25</v>
      </c>
      <c r="C93" s="3" t="s">
        <v>8</v>
      </c>
      <c r="D93" s="3">
        <v>1</v>
      </c>
      <c r="E93" s="33"/>
      <c r="F93" s="6">
        <f>+D93*E93</f>
        <v>0</v>
      </c>
    </row>
    <row r="94" spans="1:6" hidden="1" outlineLevel="1" x14ac:dyDescent="0.25">
      <c r="B94" s="2"/>
    </row>
    <row r="95" spans="1:6" hidden="1" outlineLevel="1" x14ac:dyDescent="0.25">
      <c r="A95" s="1">
        <v>40</v>
      </c>
      <c r="B95" s="2" t="s">
        <v>26</v>
      </c>
      <c r="C95" s="3" t="s">
        <v>8</v>
      </c>
      <c r="D95" s="3">
        <v>1</v>
      </c>
      <c r="E95" s="33"/>
      <c r="F95" s="6">
        <f>+D95*E95</f>
        <v>0</v>
      </c>
    </row>
    <row r="96" spans="1:6" hidden="1" outlineLevel="1" x14ac:dyDescent="0.25">
      <c r="B96" s="2"/>
    </row>
    <row r="97" spans="1:6" hidden="1" outlineLevel="1" x14ac:dyDescent="0.25">
      <c r="A97" s="1">
        <v>41</v>
      </c>
      <c r="B97" s="2" t="s">
        <v>29</v>
      </c>
      <c r="C97" s="3" t="s">
        <v>8</v>
      </c>
      <c r="D97" s="3">
        <v>1</v>
      </c>
      <c r="E97" s="33"/>
      <c r="F97" s="6">
        <f>+D97*E97</f>
        <v>0</v>
      </c>
    </row>
    <row r="98" spans="1:6" hidden="1" outlineLevel="1" x14ac:dyDescent="0.25">
      <c r="B98" s="2"/>
    </row>
    <row r="99" spans="1:6" hidden="1" outlineLevel="1" x14ac:dyDescent="0.25">
      <c r="B99" s="7" t="s">
        <v>35</v>
      </c>
    </row>
    <row r="100" spans="1:6" hidden="1" outlineLevel="1" x14ac:dyDescent="0.25">
      <c r="B100" s="2"/>
    </row>
    <row r="101" spans="1:6" hidden="1" outlineLevel="1" x14ac:dyDescent="0.25">
      <c r="B101" s="5" t="s">
        <v>36</v>
      </c>
    </row>
    <row r="102" spans="1:6" hidden="1" outlineLevel="1" x14ac:dyDescent="0.25">
      <c r="B102" s="2"/>
    </row>
    <row r="103" spans="1:6" ht="45" hidden="1" outlineLevel="1" x14ac:dyDescent="0.25">
      <c r="A103" s="1">
        <v>42</v>
      </c>
      <c r="B103" s="2" t="s">
        <v>38</v>
      </c>
      <c r="C103" s="3" t="s">
        <v>37</v>
      </c>
      <c r="D103" s="3">
        <v>1</v>
      </c>
      <c r="E103" s="6">
        <v>2100000</v>
      </c>
      <c r="F103" s="6">
        <f>+D103*E103</f>
        <v>2100000</v>
      </c>
    </row>
    <row r="104" spans="1:6" hidden="1" outlineLevel="1" x14ac:dyDescent="0.25">
      <c r="B104" s="2"/>
    </row>
    <row r="105" spans="1:6" ht="60" hidden="1" outlineLevel="1" x14ac:dyDescent="0.25">
      <c r="A105" s="1">
        <v>43</v>
      </c>
      <c r="B105" s="2" t="s">
        <v>39</v>
      </c>
      <c r="C105" s="3" t="s">
        <v>37</v>
      </c>
      <c r="D105" s="3">
        <v>1</v>
      </c>
      <c r="E105" s="6">
        <v>800000</v>
      </c>
      <c r="F105" s="6">
        <f>+D105*E105</f>
        <v>800000</v>
      </c>
    </row>
    <row r="106" spans="1:6" hidden="1" outlineLevel="1" x14ac:dyDescent="0.25">
      <c r="B106" s="2"/>
    </row>
    <row r="107" spans="1:6" ht="105" hidden="1" outlineLevel="1" x14ac:dyDescent="0.25">
      <c r="A107" s="1">
        <v>44</v>
      </c>
      <c r="B107" s="2" t="s">
        <v>40</v>
      </c>
      <c r="C107" s="3" t="s">
        <v>37</v>
      </c>
      <c r="D107" s="3">
        <v>1</v>
      </c>
      <c r="E107" s="6">
        <v>1400000</v>
      </c>
      <c r="F107" s="6">
        <f>+D107*E107</f>
        <v>1400000</v>
      </c>
    </row>
    <row r="108" spans="1:6" hidden="1" outlineLevel="1" x14ac:dyDescent="0.25">
      <c r="B108" s="2"/>
    </row>
    <row r="109" spans="1:6" ht="75" hidden="1" outlineLevel="1" x14ac:dyDescent="0.25">
      <c r="A109" s="1">
        <v>45</v>
      </c>
      <c r="B109" s="2" t="s">
        <v>406</v>
      </c>
      <c r="C109" s="3" t="s">
        <v>37</v>
      </c>
      <c r="D109" s="3">
        <v>1</v>
      </c>
      <c r="E109" s="6">
        <v>650000</v>
      </c>
      <c r="F109" s="6">
        <f>+D109*E109</f>
        <v>650000</v>
      </c>
    </row>
    <row r="110" spans="1:6" hidden="1" outlineLevel="1" x14ac:dyDescent="0.25">
      <c r="B110" s="2"/>
    </row>
    <row r="111" spans="1:6" ht="30" hidden="1" outlineLevel="1" x14ac:dyDescent="0.25">
      <c r="A111" s="1">
        <v>46</v>
      </c>
      <c r="B111" s="2" t="s">
        <v>41</v>
      </c>
      <c r="C111" s="3" t="s">
        <v>37</v>
      </c>
      <c r="D111" s="3">
        <v>1</v>
      </c>
      <c r="E111" s="6">
        <v>200000</v>
      </c>
      <c r="F111" s="6">
        <f>+D111*E111</f>
        <v>200000</v>
      </c>
    </row>
    <row r="112" spans="1:6" hidden="1" outlineLevel="1" x14ac:dyDescent="0.25">
      <c r="B112" s="2"/>
    </row>
    <row r="113" spans="1:6" ht="75" hidden="1" outlineLevel="1" x14ac:dyDescent="0.25">
      <c r="A113" s="1">
        <v>47</v>
      </c>
      <c r="B113" s="2" t="s">
        <v>42</v>
      </c>
      <c r="C113" s="3" t="s">
        <v>37</v>
      </c>
      <c r="D113" s="3">
        <v>1</v>
      </c>
      <c r="E113" s="6">
        <v>1350000</v>
      </c>
      <c r="F113" s="6">
        <f>+D113*E113</f>
        <v>1350000</v>
      </c>
    </row>
    <row r="114" spans="1:6" hidden="1" outlineLevel="1" x14ac:dyDescent="0.25">
      <c r="B114" s="2"/>
    </row>
    <row r="115" spans="1:6" ht="75" hidden="1" outlineLevel="1" x14ac:dyDescent="0.25">
      <c r="A115" s="1">
        <v>48</v>
      </c>
      <c r="B115" s="2" t="s">
        <v>43</v>
      </c>
      <c r="C115" s="3" t="s">
        <v>37</v>
      </c>
      <c r="D115" s="3">
        <v>1</v>
      </c>
      <c r="E115" s="6">
        <v>1000000</v>
      </c>
      <c r="F115" s="6">
        <f>+D115*E115</f>
        <v>1000000</v>
      </c>
    </row>
    <row r="116" spans="1:6" hidden="1" outlineLevel="1" x14ac:dyDescent="0.25">
      <c r="B116" s="2"/>
    </row>
    <row r="117" spans="1:6" ht="60" hidden="1" outlineLevel="1" x14ac:dyDescent="0.25">
      <c r="A117" s="1">
        <v>49</v>
      </c>
      <c r="B117" s="2" t="s">
        <v>44</v>
      </c>
      <c r="C117" s="3" t="s">
        <v>37</v>
      </c>
      <c r="D117" s="3">
        <v>1</v>
      </c>
      <c r="E117" s="6">
        <v>3800000</v>
      </c>
      <c r="F117" s="6">
        <f>+D117*E117</f>
        <v>3800000</v>
      </c>
    </row>
    <row r="118" spans="1:6" hidden="1" outlineLevel="1" x14ac:dyDescent="0.25">
      <c r="B118" s="2"/>
    </row>
    <row r="119" spans="1:6" ht="45" hidden="1" outlineLevel="1" x14ac:dyDescent="0.25">
      <c r="A119" s="1">
        <v>50</v>
      </c>
      <c r="B119" s="2" t="s">
        <v>407</v>
      </c>
      <c r="C119" s="3" t="s">
        <v>37</v>
      </c>
      <c r="D119" s="3">
        <v>1</v>
      </c>
      <c r="E119" s="6">
        <v>100000</v>
      </c>
      <c r="F119" s="6">
        <f>+D119*E119</f>
        <v>100000</v>
      </c>
    </row>
    <row r="120" spans="1:6" hidden="1" outlineLevel="1" x14ac:dyDescent="0.25">
      <c r="B120" s="2"/>
    </row>
    <row r="121" spans="1:6" ht="30" hidden="1" outlineLevel="1" x14ac:dyDescent="0.25">
      <c r="A121" s="1">
        <v>51</v>
      </c>
      <c r="B121" s="2" t="s">
        <v>45</v>
      </c>
      <c r="C121" s="3" t="s">
        <v>37</v>
      </c>
      <c r="D121" s="3">
        <v>1</v>
      </c>
      <c r="E121" s="6">
        <v>500000</v>
      </c>
      <c r="F121" s="6">
        <f>+D121*E121</f>
        <v>500000</v>
      </c>
    </row>
    <row r="122" spans="1:6" hidden="1" outlineLevel="1" x14ac:dyDescent="0.25">
      <c r="B122" s="2"/>
    </row>
    <row r="123" spans="1:6" hidden="1" outlineLevel="1" x14ac:dyDescent="0.25">
      <c r="B123" s="5" t="s">
        <v>35</v>
      </c>
    </row>
    <row r="124" spans="1:6" hidden="1" outlineLevel="1" x14ac:dyDescent="0.25">
      <c r="B124" s="2"/>
    </row>
    <row r="125" spans="1:6" hidden="1" outlineLevel="1" x14ac:dyDescent="0.25">
      <c r="B125" s="5" t="s">
        <v>46</v>
      </c>
    </row>
    <row r="126" spans="1:6" hidden="1" outlineLevel="1" x14ac:dyDescent="0.25">
      <c r="B126" s="2"/>
    </row>
    <row r="127" spans="1:6" ht="30" hidden="1" outlineLevel="1" x14ac:dyDescent="0.25">
      <c r="A127" s="1">
        <v>52</v>
      </c>
      <c r="B127" s="2" t="s">
        <v>47</v>
      </c>
      <c r="C127" s="3" t="s">
        <v>37</v>
      </c>
      <c r="D127" s="3">
        <v>1</v>
      </c>
      <c r="E127" s="6">
        <v>500000</v>
      </c>
      <c r="F127" s="6">
        <f>+D127*E127</f>
        <v>500000</v>
      </c>
    </row>
    <row r="128" spans="1:6" hidden="1" outlineLevel="1" x14ac:dyDescent="0.25">
      <c r="B128" s="2"/>
    </row>
    <row r="129" spans="1:6" hidden="1" outlineLevel="1" x14ac:dyDescent="0.25">
      <c r="A129" s="1">
        <v>53</v>
      </c>
      <c r="B129" s="2" t="s">
        <v>48</v>
      </c>
      <c r="C129" s="3" t="s">
        <v>49</v>
      </c>
      <c r="D129" s="32"/>
      <c r="F129" s="6">
        <f>+F127*D129</f>
        <v>0</v>
      </c>
    </row>
    <row r="130" spans="1:6" hidden="1" outlineLevel="1" x14ac:dyDescent="0.25">
      <c r="B130" s="2"/>
    </row>
    <row r="131" spans="1:6" ht="30" hidden="1" outlineLevel="1" x14ac:dyDescent="0.25">
      <c r="A131" s="1">
        <v>54</v>
      </c>
      <c r="B131" s="2" t="s">
        <v>50</v>
      </c>
      <c r="C131" s="3" t="s">
        <v>37</v>
      </c>
      <c r="D131" s="3">
        <v>1</v>
      </c>
      <c r="E131" s="6">
        <v>100000</v>
      </c>
      <c r="F131" s="6">
        <f>+D131*E131</f>
        <v>100000</v>
      </c>
    </row>
    <row r="132" spans="1:6" hidden="1" outlineLevel="1" x14ac:dyDescent="0.25">
      <c r="B132" s="2"/>
    </row>
    <row r="133" spans="1:6" hidden="1" outlineLevel="1" x14ac:dyDescent="0.25">
      <c r="A133" s="1">
        <v>55</v>
      </c>
      <c r="B133" s="2" t="s">
        <v>51</v>
      </c>
      <c r="C133" s="3" t="s">
        <v>49</v>
      </c>
      <c r="D133" s="32"/>
      <c r="F133" s="6">
        <f>+F131*D133</f>
        <v>0</v>
      </c>
    </row>
    <row r="134" spans="1:6" hidden="1" outlineLevel="1" x14ac:dyDescent="0.25">
      <c r="B134" s="2"/>
    </row>
    <row r="135" spans="1:6" ht="30" hidden="1" outlineLevel="1" x14ac:dyDescent="0.25">
      <c r="A135" s="1">
        <v>56</v>
      </c>
      <c r="B135" s="2" t="s">
        <v>52</v>
      </c>
      <c r="C135" s="3" t="s">
        <v>37</v>
      </c>
      <c r="D135" s="3">
        <v>1</v>
      </c>
      <c r="E135" s="6">
        <v>300000</v>
      </c>
      <c r="F135" s="6">
        <f>+D135*E135</f>
        <v>300000</v>
      </c>
    </row>
    <row r="136" spans="1:6" hidden="1" outlineLevel="1" x14ac:dyDescent="0.25">
      <c r="B136" s="2"/>
    </row>
    <row r="137" spans="1:6" hidden="1" outlineLevel="1" x14ac:dyDescent="0.25">
      <c r="A137" s="1">
        <v>57</v>
      </c>
      <c r="B137" s="2" t="s">
        <v>48</v>
      </c>
      <c r="C137" s="3" t="s">
        <v>49</v>
      </c>
      <c r="D137" s="32"/>
      <c r="F137" s="6">
        <f>+F135*D137</f>
        <v>0</v>
      </c>
    </row>
    <row r="138" spans="1:6" hidden="1" outlineLevel="1" x14ac:dyDescent="0.25">
      <c r="B138" s="2"/>
    </row>
    <row r="139" spans="1:6" ht="45" hidden="1" outlineLevel="1" x14ac:dyDescent="0.25">
      <c r="A139" s="1">
        <v>58</v>
      </c>
      <c r="B139" s="2" t="s">
        <v>53</v>
      </c>
      <c r="C139" s="3" t="s">
        <v>37</v>
      </c>
      <c r="D139" s="3">
        <v>1</v>
      </c>
      <c r="E139" s="6">
        <v>700000</v>
      </c>
      <c r="F139" s="6">
        <f>+D139*E139</f>
        <v>700000</v>
      </c>
    </row>
    <row r="140" spans="1:6" hidden="1" outlineLevel="1" x14ac:dyDescent="0.25">
      <c r="B140" s="2"/>
    </row>
    <row r="141" spans="1:6" hidden="1" outlineLevel="1" x14ac:dyDescent="0.25">
      <c r="A141" s="1">
        <v>59</v>
      </c>
      <c r="B141" s="2" t="s">
        <v>48</v>
      </c>
      <c r="C141" s="3" t="s">
        <v>49</v>
      </c>
      <c r="D141" s="32"/>
      <c r="F141" s="6">
        <f>+F139*D141</f>
        <v>0</v>
      </c>
    </row>
    <row r="142" spans="1:6" hidden="1" outlineLevel="1" x14ac:dyDescent="0.25">
      <c r="B142" s="2"/>
    </row>
    <row r="143" spans="1:6" ht="30" hidden="1" outlineLevel="1" x14ac:dyDescent="0.25">
      <c r="A143" s="1">
        <v>60</v>
      </c>
      <c r="B143" s="2" t="s">
        <v>54</v>
      </c>
      <c r="C143" s="3" t="s">
        <v>37</v>
      </c>
      <c r="D143" s="3">
        <v>1</v>
      </c>
      <c r="E143" s="6">
        <v>2000000</v>
      </c>
      <c r="F143" s="6">
        <f>+D143*E143</f>
        <v>2000000</v>
      </c>
    </row>
    <row r="144" spans="1:6" hidden="1" outlineLevel="1" x14ac:dyDescent="0.25">
      <c r="B144" s="2"/>
    </row>
    <row r="145" spans="1:6" hidden="1" outlineLevel="1" x14ac:dyDescent="0.25">
      <c r="A145" s="1">
        <v>61</v>
      </c>
      <c r="B145" s="2" t="s">
        <v>48</v>
      </c>
      <c r="C145" s="3" t="s">
        <v>49</v>
      </c>
      <c r="D145" s="32"/>
      <c r="F145" s="6">
        <f>+F143*D145</f>
        <v>0</v>
      </c>
    </row>
    <row r="146" spans="1:6" hidden="1" outlineLevel="1" x14ac:dyDescent="0.25">
      <c r="B146" s="2"/>
    </row>
    <row r="147" spans="1:6" ht="45" hidden="1" outlineLevel="1" x14ac:dyDescent="0.25">
      <c r="A147" s="1">
        <v>62</v>
      </c>
      <c r="B147" s="2" t="s">
        <v>55</v>
      </c>
      <c r="C147" s="3" t="s">
        <v>37</v>
      </c>
      <c r="D147" s="3">
        <v>1</v>
      </c>
      <c r="E147" s="6">
        <v>300000</v>
      </c>
      <c r="F147" s="6">
        <f>+D147*E147</f>
        <v>300000</v>
      </c>
    </row>
    <row r="148" spans="1:6" hidden="1" outlineLevel="1" x14ac:dyDescent="0.25">
      <c r="B148" s="2"/>
    </row>
    <row r="149" spans="1:6" hidden="1" outlineLevel="1" x14ac:dyDescent="0.25">
      <c r="A149" s="1">
        <v>63</v>
      </c>
      <c r="B149" s="2" t="s">
        <v>48</v>
      </c>
      <c r="C149" s="3" t="s">
        <v>49</v>
      </c>
      <c r="D149" s="32"/>
      <c r="F149" s="6">
        <f>+F147*D149</f>
        <v>0</v>
      </c>
    </row>
    <row r="150" spans="1:6" hidden="1" outlineLevel="1" x14ac:dyDescent="0.25">
      <c r="B150" s="2"/>
    </row>
    <row r="151" spans="1:6" ht="45" hidden="1" outlineLevel="1" x14ac:dyDescent="0.25">
      <c r="A151" s="1">
        <v>64</v>
      </c>
      <c r="B151" s="2" t="s">
        <v>56</v>
      </c>
      <c r="C151" s="3" t="s">
        <v>37</v>
      </c>
      <c r="D151" s="3">
        <v>1</v>
      </c>
      <c r="E151" s="6">
        <v>13700000</v>
      </c>
      <c r="F151" s="6">
        <f>+D151*E151</f>
        <v>13700000</v>
      </c>
    </row>
    <row r="152" spans="1:6" hidden="1" outlineLevel="1" x14ac:dyDescent="0.25">
      <c r="B152" s="2"/>
    </row>
    <row r="153" spans="1:6" hidden="1" outlineLevel="1" x14ac:dyDescent="0.25">
      <c r="A153" s="1">
        <v>65</v>
      </c>
      <c r="B153" s="2" t="s">
        <v>48</v>
      </c>
      <c r="C153" s="3" t="s">
        <v>49</v>
      </c>
      <c r="D153" s="32"/>
      <c r="F153" s="6">
        <f>+F151*D153</f>
        <v>0</v>
      </c>
    </row>
    <row r="154" spans="1:6" hidden="1" outlineLevel="1" x14ac:dyDescent="0.25">
      <c r="B154" s="2"/>
    </row>
    <row r="155" spans="1:6" ht="30" hidden="1" outlineLevel="1" x14ac:dyDescent="0.25">
      <c r="A155" s="1">
        <v>66</v>
      </c>
      <c r="B155" s="2" t="s">
        <v>57</v>
      </c>
      <c r="C155" s="3" t="s">
        <v>37</v>
      </c>
      <c r="D155" s="3">
        <v>1</v>
      </c>
      <c r="E155" s="6">
        <v>2400000</v>
      </c>
      <c r="F155" s="6">
        <f>+D155*E155</f>
        <v>2400000</v>
      </c>
    </row>
    <row r="156" spans="1:6" hidden="1" outlineLevel="1" x14ac:dyDescent="0.25">
      <c r="B156" s="2"/>
    </row>
    <row r="157" spans="1:6" hidden="1" outlineLevel="1" x14ac:dyDescent="0.25">
      <c r="A157" s="1">
        <v>67</v>
      </c>
      <c r="B157" s="2" t="s">
        <v>51</v>
      </c>
      <c r="C157" s="3" t="s">
        <v>49</v>
      </c>
      <c r="D157" s="32"/>
      <c r="F157" s="6">
        <f>+F155*D157</f>
        <v>0</v>
      </c>
    </row>
    <row r="158" spans="1:6" hidden="1" outlineLevel="1" x14ac:dyDescent="0.25">
      <c r="B158" s="2"/>
    </row>
    <row r="159" spans="1:6" ht="30" hidden="1" outlineLevel="1" x14ac:dyDescent="0.25">
      <c r="A159" s="1">
        <v>68</v>
      </c>
      <c r="B159" s="2" t="s">
        <v>58</v>
      </c>
      <c r="C159" s="3" t="s">
        <v>37</v>
      </c>
      <c r="D159" s="3">
        <v>1</v>
      </c>
      <c r="E159" s="6">
        <v>4800000</v>
      </c>
      <c r="F159" s="6">
        <f>+D159*E159</f>
        <v>4800000</v>
      </c>
    </row>
    <row r="160" spans="1:6" hidden="1" outlineLevel="1" x14ac:dyDescent="0.25">
      <c r="B160" s="2"/>
    </row>
    <row r="161" spans="1:6" hidden="1" outlineLevel="1" x14ac:dyDescent="0.25">
      <c r="A161" s="1">
        <v>69</v>
      </c>
      <c r="B161" s="2" t="s">
        <v>51</v>
      </c>
      <c r="C161" s="3" t="s">
        <v>49</v>
      </c>
      <c r="D161" s="32"/>
      <c r="F161" s="6">
        <f>+F159*D161</f>
        <v>0</v>
      </c>
    </row>
    <row r="162" spans="1:6" hidden="1" outlineLevel="1" x14ac:dyDescent="0.25">
      <c r="B162" s="2"/>
    </row>
    <row r="163" spans="1:6" ht="30" hidden="1" outlineLevel="1" x14ac:dyDescent="0.25">
      <c r="A163" s="1">
        <v>70</v>
      </c>
      <c r="B163" s="2" t="s">
        <v>59</v>
      </c>
      <c r="C163" s="3" t="s">
        <v>37</v>
      </c>
      <c r="D163" s="3">
        <v>1</v>
      </c>
      <c r="E163" s="6">
        <v>2400000</v>
      </c>
      <c r="F163" s="6">
        <f>+D163*E163</f>
        <v>2400000</v>
      </c>
    </row>
    <row r="164" spans="1:6" hidden="1" outlineLevel="1" x14ac:dyDescent="0.25">
      <c r="B164" s="2"/>
    </row>
    <row r="165" spans="1:6" hidden="1" outlineLevel="1" x14ac:dyDescent="0.25">
      <c r="A165" s="1">
        <v>71</v>
      </c>
      <c r="B165" s="2" t="s">
        <v>51</v>
      </c>
      <c r="C165" s="3" t="s">
        <v>49</v>
      </c>
      <c r="D165" s="32"/>
      <c r="F165" s="6">
        <f>+F163*D165</f>
        <v>0</v>
      </c>
    </row>
    <row r="166" spans="1:6" hidden="1" outlineLevel="1" x14ac:dyDescent="0.25">
      <c r="B166" s="2"/>
    </row>
    <row r="167" spans="1:6" hidden="1" outlineLevel="1" x14ac:dyDescent="0.25">
      <c r="A167" s="1">
        <v>72</v>
      </c>
      <c r="B167" s="2" t="s">
        <v>60</v>
      </c>
      <c r="C167" s="3" t="s">
        <v>37</v>
      </c>
      <c r="D167" s="3">
        <v>1</v>
      </c>
      <c r="E167" s="6">
        <v>100000</v>
      </c>
      <c r="F167" s="6">
        <f>+D167*E167</f>
        <v>100000</v>
      </c>
    </row>
    <row r="168" spans="1:6" hidden="1" outlineLevel="1" x14ac:dyDescent="0.25">
      <c r="B168" s="2"/>
    </row>
    <row r="169" spans="1:6" hidden="1" outlineLevel="1" x14ac:dyDescent="0.25">
      <c r="A169" s="1">
        <v>73</v>
      </c>
      <c r="B169" s="2" t="s">
        <v>51</v>
      </c>
      <c r="C169" s="3" t="s">
        <v>49</v>
      </c>
      <c r="D169" s="32"/>
      <c r="F169" s="6">
        <f>+F167*D169</f>
        <v>0</v>
      </c>
    </row>
    <row r="170" spans="1:6" hidden="1" outlineLevel="1" x14ac:dyDescent="0.25">
      <c r="B170" s="2"/>
    </row>
    <row r="171" spans="1:6" hidden="1" outlineLevel="1" x14ac:dyDescent="0.25">
      <c r="B171" s="5" t="s">
        <v>61</v>
      </c>
    </row>
    <row r="172" spans="1:6" hidden="1" outlineLevel="1" x14ac:dyDescent="0.25">
      <c r="B172" s="2"/>
    </row>
    <row r="173" spans="1:6" ht="30" hidden="1" outlineLevel="1" x14ac:dyDescent="0.25">
      <c r="A173" s="1">
        <v>74</v>
      </c>
      <c r="B173" s="2" t="s">
        <v>62</v>
      </c>
      <c r="C173" s="3" t="s">
        <v>37</v>
      </c>
      <c r="D173" s="3">
        <v>1</v>
      </c>
      <c r="E173" s="6">
        <v>300000</v>
      </c>
      <c r="F173" s="6">
        <f>+D173*E173</f>
        <v>300000</v>
      </c>
    </row>
    <row r="174" spans="1:6" hidden="1" outlineLevel="1" x14ac:dyDescent="0.25">
      <c r="B174" s="2"/>
    </row>
    <row r="175" spans="1:6" hidden="1" outlineLevel="1" x14ac:dyDescent="0.25">
      <c r="A175" s="1">
        <v>75</v>
      </c>
      <c r="B175" s="2" t="s">
        <v>51</v>
      </c>
      <c r="C175" s="3" t="s">
        <v>49</v>
      </c>
      <c r="D175" s="32"/>
      <c r="F175" s="6">
        <f>+F173*D175</f>
        <v>0</v>
      </c>
    </row>
    <row r="176" spans="1:6" hidden="1" outlineLevel="1" x14ac:dyDescent="0.25">
      <c r="B176" s="2"/>
    </row>
    <row r="177" spans="1:6" ht="30" hidden="1" outlineLevel="1" x14ac:dyDescent="0.25">
      <c r="A177" s="1">
        <v>76</v>
      </c>
      <c r="B177" s="2" t="s">
        <v>63</v>
      </c>
      <c r="C177" s="3" t="s">
        <v>37</v>
      </c>
      <c r="D177" s="3">
        <v>1</v>
      </c>
      <c r="E177" s="6">
        <v>200000</v>
      </c>
      <c r="F177" s="6">
        <f>+D177*E177</f>
        <v>200000</v>
      </c>
    </row>
    <row r="178" spans="1:6" hidden="1" outlineLevel="1" x14ac:dyDescent="0.25">
      <c r="B178" s="2"/>
    </row>
    <row r="179" spans="1:6" hidden="1" outlineLevel="1" x14ac:dyDescent="0.25">
      <c r="A179" s="1">
        <v>77</v>
      </c>
      <c r="B179" s="2" t="s">
        <v>51</v>
      </c>
      <c r="C179" s="3" t="s">
        <v>49</v>
      </c>
      <c r="D179" s="32"/>
      <c r="F179" s="6">
        <f>+F177*D179</f>
        <v>0</v>
      </c>
    </row>
    <row r="180" spans="1:6" hidden="1" outlineLevel="1" x14ac:dyDescent="0.25">
      <c r="B180" s="2"/>
    </row>
    <row r="181" spans="1:6" hidden="1" outlineLevel="1" x14ac:dyDescent="0.25">
      <c r="B181" s="5" t="s">
        <v>64</v>
      </c>
    </row>
    <row r="182" spans="1:6" hidden="1" outlineLevel="1" x14ac:dyDescent="0.25">
      <c r="B182" s="2"/>
    </row>
    <row r="183" spans="1:6" hidden="1" outlineLevel="1" x14ac:dyDescent="0.25">
      <c r="A183" s="1">
        <v>78</v>
      </c>
      <c r="B183" s="2" t="s">
        <v>65</v>
      </c>
      <c r="C183" s="3" t="s">
        <v>8</v>
      </c>
      <c r="D183" s="3">
        <v>1</v>
      </c>
      <c r="E183" s="33"/>
      <c r="F183" s="6">
        <f>+D183*E183</f>
        <v>0</v>
      </c>
    </row>
    <row r="184" spans="1:6" hidden="1" outlineLevel="1" x14ac:dyDescent="0.25">
      <c r="B184" s="2"/>
    </row>
    <row r="185" spans="1:6" hidden="1" outlineLevel="1" x14ac:dyDescent="0.25">
      <c r="A185" s="1">
        <v>79</v>
      </c>
      <c r="B185" s="2" t="s">
        <v>66</v>
      </c>
      <c r="C185" s="3" t="s">
        <v>8</v>
      </c>
      <c r="D185" s="3">
        <v>1</v>
      </c>
      <c r="E185" s="33"/>
      <c r="F185" s="6">
        <f>+D185*E185</f>
        <v>0</v>
      </c>
    </row>
    <row r="186" spans="1:6" hidden="1" outlineLevel="1" x14ac:dyDescent="0.25">
      <c r="B186" s="2"/>
    </row>
    <row r="187" spans="1:6" hidden="1" outlineLevel="1" x14ac:dyDescent="0.25">
      <c r="A187" s="1">
        <v>80</v>
      </c>
      <c r="B187" s="2" t="s">
        <v>67</v>
      </c>
      <c r="C187" s="3" t="s">
        <v>8</v>
      </c>
      <c r="D187" s="3">
        <v>1</v>
      </c>
      <c r="E187" s="33"/>
      <c r="F187" s="6">
        <f>+D187*E187</f>
        <v>0</v>
      </c>
    </row>
    <row r="188" spans="1:6" hidden="1" outlineLevel="1" x14ac:dyDescent="0.25">
      <c r="B188" s="2"/>
    </row>
    <row r="189" spans="1:6" hidden="1" outlineLevel="1" x14ac:dyDescent="0.25">
      <c r="B189" s="7" t="s">
        <v>68</v>
      </c>
    </row>
    <row r="190" spans="1:6" hidden="1" outlineLevel="1" x14ac:dyDescent="0.25">
      <c r="B190" s="2"/>
    </row>
    <row r="191" spans="1:6" ht="30" hidden="1" outlineLevel="1" x14ac:dyDescent="0.25">
      <c r="B191" s="5" t="s">
        <v>69</v>
      </c>
    </row>
    <row r="192" spans="1:6" hidden="1" outlineLevel="1" x14ac:dyDescent="0.25">
      <c r="B192" s="2"/>
    </row>
    <row r="193" spans="1:7" ht="47.25" hidden="1" customHeight="1" outlineLevel="1" x14ac:dyDescent="0.25">
      <c r="A193" s="1">
        <v>81</v>
      </c>
      <c r="B193" s="2" t="s">
        <v>70</v>
      </c>
      <c r="C193" s="3" t="s">
        <v>8</v>
      </c>
      <c r="D193" s="3">
        <v>1</v>
      </c>
      <c r="E193" s="33"/>
      <c r="F193" s="6">
        <f>+D193*E193</f>
        <v>0</v>
      </c>
    </row>
    <row r="194" spans="1:7" ht="15.75" hidden="1" outlineLevel="1" thickBot="1" x14ac:dyDescent="0.3">
      <c r="B194" s="2"/>
    </row>
    <row r="195" spans="1:7" ht="15.75" collapsed="1" thickBot="1" x14ac:dyDescent="0.3">
      <c r="A195" s="8"/>
      <c r="B195" s="11" t="s">
        <v>391</v>
      </c>
      <c r="C195" s="9"/>
      <c r="D195" s="10"/>
      <c r="E195" s="37"/>
      <c r="F195" s="41"/>
      <c r="G195" s="16">
        <f>+SUM(F7:F193)</f>
        <v>39700000</v>
      </c>
    </row>
    <row r="196" spans="1:7" x14ac:dyDescent="0.25">
      <c r="B196" s="2"/>
    </row>
    <row r="197" spans="1:7" x14ac:dyDescent="0.25">
      <c r="B197" s="7" t="s">
        <v>392</v>
      </c>
    </row>
    <row r="198" spans="1:7" ht="15.75" thickBot="1" x14ac:dyDescent="0.3">
      <c r="B198" s="2"/>
    </row>
    <row r="199" spans="1:7" hidden="1" outlineLevel="1" x14ac:dyDescent="0.25">
      <c r="A199" s="1">
        <v>1</v>
      </c>
      <c r="B199" s="2" t="s">
        <v>72</v>
      </c>
      <c r="C199" s="3" t="s">
        <v>73</v>
      </c>
      <c r="D199" s="3">
        <v>23.4</v>
      </c>
      <c r="F199" s="6">
        <f>+D199*E199</f>
        <v>0</v>
      </c>
    </row>
    <row r="200" spans="1:7" hidden="1" outlineLevel="1" x14ac:dyDescent="0.25">
      <c r="B200" s="2"/>
    </row>
    <row r="201" spans="1:7" hidden="1" outlineLevel="1" x14ac:dyDescent="0.25">
      <c r="B201" s="7" t="s">
        <v>74</v>
      </c>
    </row>
    <row r="202" spans="1:7" hidden="1" outlineLevel="1" x14ac:dyDescent="0.25">
      <c r="B202" s="2"/>
    </row>
    <row r="203" spans="1:7" hidden="1" outlineLevel="1" x14ac:dyDescent="0.25">
      <c r="B203" s="5" t="s">
        <v>75</v>
      </c>
    </row>
    <row r="204" spans="1:7" hidden="1" outlineLevel="1" x14ac:dyDescent="0.25">
      <c r="B204" s="2"/>
    </row>
    <row r="205" spans="1:7" hidden="1" outlineLevel="1" x14ac:dyDescent="0.25">
      <c r="A205" s="1">
        <v>2</v>
      </c>
      <c r="B205" s="2" t="s">
        <v>76</v>
      </c>
      <c r="C205" s="3" t="s">
        <v>77</v>
      </c>
      <c r="D205" s="3">
        <v>10</v>
      </c>
      <c r="E205" s="33"/>
      <c r="F205" s="6">
        <f>+D205*E205</f>
        <v>0</v>
      </c>
    </row>
    <row r="206" spans="1:7" hidden="1" outlineLevel="1" x14ac:dyDescent="0.25">
      <c r="B206" s="2"/>
    </row>
    <row r="207" spans="1:7" hidden="1" outlineLevel="1" x14ac:dyDescent="0.25">
      <c r="A207" s="1">
        <v>3</v>
      </c>
      <c r="B207" s="2" t="s">
        <v>78</v>
      </c>
      <c r="C207" s="3" t="s">
        <v>77</v>
      </c>
      <c r="D207" s="3">
        <v>10</v>
      </c>
      <c r="E207" s="33"/>
      <c r="F207" s="6">
        <f>+D207*E207</f>
        <v>0</v>
      </c>
    </row>
    <row r="208" spans="1:7" hidden="1" outlineLevel="1" x14ac:dyDescent="0.25">
      <c r="B208" s="2"/>
    </row>
    <row r="209" spans="1:6" hidden="1" outlineLevel="1" x14ac:dyDescent="0.25">
      <c r="A209" s="1">
        <v>4</v>
      </c>
      <c r="B209" s="2" t="s">
        <v>79</v>
      </c>
      <c r="C209" s="3" t="s">
        <v>77</v>
      </c>
      <c r="D209" s="3">
        <v>5</v>
      </c>
      <c r="E209" s="33"/>
      <c r="F209" s="6">
        <f>+D209*E209</f>
        <v>0</v>
      </c>
    </row>
    <row r="210" spans="1:6" hidden="1" outlineLevel="1" x14ac:dyDescent="0.25">
      <c r="B210" s="2"/>
    </row>
    <row r="211" spans="1:6" hidden="1" outlineLevel="1" x14ac:dyDescent="0.25">
      <c r="A211" s="1">
        <v>5</v>
      </c>
      <c r="B211" s="2" t="s">
        <v>80</v>
      </c>
      <c r="C211" s="3" t="s">
        <v>77</v>
      </c>
      <c r="D211" s="3">
        <v>5</v>
      </c>
      <c r="E211" s="33"/>
      <c r="F211" s="6">
        <f>+D211*E211</f>
        <v>0</v>
      </c>
    </row>
    <row r="212" spans="1:6" hidden="1" outlineLevel="1" x14ac:dyDescent="0.25">
      <c r="B212" s="2"/>
    </row>
    <row r="213" spans="1:6" hidden="1" outlineLevel="1" x14ac:dyDescent="0.25">
      <c r="A213" s="1">
        <v>6</v>
      </c>
      <c r="B213" s="2" t="s">
        <v>81</v>
      </c>
      <c r="C213" s="3" t="s">
        <v>77</v>
      </c>
      <c r="D213" s="3">
        <v>2</v>
      </c>
      <c r="E213" s="33"/>
      <c r="F213" s="6">
        <f>+D213*E213</f>
        <v>0</v>
      </c>
    </row>
    <row r="214" spans="1:6" hidden="1" outlineLevel="1" x14ac:dyDescent="0.25">
      <c r="B214" s="2"/>
    </row>
    <row r="215" spans="1:6" ht="45" hidden="1" outlineLevel="1" x14ac:dyDescent="0.25">
      <c r="A215" s="1">
        <v>7</v>
      </c>
      <c r="B215" s="2" t="s">
        <v>82</v>
      </c>
      <c r="C215" s="3" t="s">
        <v>83</v>
      </c>
      <c r="D215" s="3">
        <v>500</v>
      </c>
      <c r="E215" s="33"/>
      <c r="F215" s="6">
        <f>+D215*E215</f>
        <v>0</v>
      </c>
    </row>
    <row r="216" spans="1:6" hidden="1" outlineLevel="1" x14ac:dyDescent="0.25">
      <c r="B216" s="2"/>
    </row>
    <row r="217" spans="1:6" hidden="1" outlineLevel="1" x14ac:dyDescent="0.25">
      <c r="B217" s="15" t="s">
        <v>35</v>
      </c>
    </row>
    <row r="218" spans="1:6" hidden="1" outlineLevel="1" x14ac:dyDescent="0.25">
      <c r="B218" s="2"/>
    </row>
    <row r="219" spans="1:6" hidden="1" outlineLevel="1" x14ac:dyDescent="0.25">
      <c r="B219" s="5" t="s">
        <v>36</v>
      </c>
    </row>
    <row r="220" spans="1:6" hidden="1" outlineLevel="1" x14ac:dyDescent="0.25">
      <c r="B220" s="2"/>
    </row>
    <row r="221" spans="1:6" ht="60" hidden="1" outlineLevel="1" x14ac:dyDescent="0.25">
      <c r="A221" s="1">
        <v>8</v>
      </c>
      <c r="B221" s="2" t="s">
        <v>84</v>
      </c>
      <c r="C221" s="3" t="s">
        <v>37</v>
      </c>
      <c r="D221" s="3">
        <v>1</v>
      </c>
      <c r="E221" s="6">
        <v>100000</v>
      </c>
      <c r="F221" s="6">
        <f>+D221*E221</f>
        <v>100000</v>
      </c>
    </row>
    <row r="222" spans="1:6" hidden="1" outlineLevel="1" x14ac:dyDescent="0.25">
      <c r="B222" s="2"/>
    </row>
    <row r="223" spans="1:6" hidden="1" outlineLevel="1" x14ac:dyDescent="0.25">
      <c r="B223" s="7" t="s">
        <v>86</v>
      </c>
    </row>
    <row r="224" spans="1:6" hidden="1" outlineLevel="1" x14ac:dyDescent="0.25">
      <c r="B224" s="2"/>
    </row>
    <row r="225" spans="1:7" hidden="1" outlineLevel="1" x14ac:dyDescent="0.25">
      <c r="A225" s="1">
        <v>9</v>
      </c>
      <c r="B225" s="2" t="s">
        <v>87</v>
      </c>
      <c r="C225" s="3" t="s">
        <v>88</v>
      </c>
      <c r="D225" s="3">
        <v>26000</v>
      </c>
      <c r="E225" s="33"/>
      <c r="F225" s="6">
        <f>+D225*E225</f>
        <v>0</v>
      </c>
    </row>
    <row r="226" spans="1:7" hidden="1" outlineLevel="1" x14ac:dyDescent="0.25">
      <c r="B226" s="2"/>
    </row>
    <row r="227" spans="1:7" hidden="1" outlineLevel="1" x14ac:dyDescent="0.25">
      <c r="A227" s="1">
        <v>10</v>
      </c>
      <c r="B227" s="2" t="s">
        <v>89</v>
      </c>
      <c r="C227" s="3" t="s">
        <v>88</v>
      </c>
      <c r="D227" s="3">
        <v>7500</v>
      </c>
      <c r="E227" s="33"/>
      <c r="F227" s="6">
        <f>+D227*E227</f>
        <v>0</v>
      </c>
    </row>
    <row r="228" spans="1:7" hidden="1" outlineLevel="1" x14ac:dyDescent="0.25">
      <c r="B228" s="2"/>
    </row>
    <row r="229" spans="1:7" hidden="1" outlineLevel="1" x14ac:dyDescent="0.25">
      <c r="A229" s="1">
        <v>11</v>
      </c>
      <c r="B229" s="2" t="s">
        <v>90</v>
      </c>
      <c r="C229" s="3" t="s">
        <v>88</v>
      </c>
      <c r="D229" s="3">
        <v>26000</v>
      </c>
      <c r="E229" s="33"/>
      <c r="F229" s="6">
        <f>+D229*E229</f>
        <v>0</v>
      </c>
    </row>
    <row r="230" spans="1:7" ht="15.75" hidden="1" outlineLevel="1" thickBot="1" x14ac:dyDescent="0.3">
      <c r="B230" s="2"/>
    </row>
    <row r="231" spans="1:7" ht="15.75" collapsed="1" thickBot="1" x14ac:dyDescent="0.3">
      <c r="A231" s="12"/>
      <c r="B231" s="11" t="s">
        <v>71</v>
      </c>
      <c r="C231" s="12"/>
      <c r="D231" s="13"/>
      <c r="E231" s="38"/>
      <c r="F231" s="42"/>
      <c r="G231" s="14">
        <f>+SUM(F199:F229)</f>
        <v>100000</v>
      </c>
    </row>
    <row r="232" spans="1:7" x14ac:dyDescent="0.25">
      <c r="B232" s="2"/>
    </row>
    <row r="233" spans="1:7" x14ac:dyDescent="0.25">
      <c r="B233" s="7" t="s">
        <v>395</v>
      </c>
    </row>
    <row r="234" spans="1:7" ht="15.75" thickBot="1" x14ac:dyDescent="0.3">
      <c r="B234" s="2"/>
    </row>
    <row r="235" spans="1:7" hidden="1" outlineLevel="1" x14ac:dyDescent="0.25">
      <c r="B235" s="7" t="s">
        <v>92</v>
      </c>
    </row>
    <row r="236" spans="1:7" hidden="1" outlineLevel="1" x14ac:dyDescent="0.25">
      <c r="B236" s="2"/>
    </row>
    <row r="237" spans="1:7" ht="30" hidden="1" outlineLevel="1" x14ac:dyDescent="0.25">
      <c r="B237" s="5" t="s">
        <v>93</v>
      </c>
    </row>
    <row r="238" spans="1:7" hidden="1" outlineLevel="1" x14ac:dyDescent="0.25">
      <c r="B238" s="2"/>
    </row>
    <row r="239" spans="1:7" hidden="1" outlineLevel="1" x14ac:dyDescent="0.25">
      <c r="B239" s="5" t="s">
        <v>94</v>
      </c>
    </row>
    <row r="240" spans="1:7" hidden="1" outlineLevel="1" x14ac:dyDescent="0.25">
      <c r="B240" s="2"/>
    </row>
    <row r="241" spans="1:6" hidden="1" outlineLevel="1" x14ac:dyDescent="0.25">
      <c r="A241" s="1">
        <v>1</v>
      </c>
      <c r="B241" s="2" t="s">
        <v>95</v>
      </c>
      <c r="C241" s="3" t="s">
        <v>83</v>
      </c>
      <c r="D241" s="3">
        <v>10</v>
      </c>
      <c r="E241" s="33"/>
      <c r="F241" s="6">
        <f>+D241*E241</f>
        <v>0</v>
      </c>
    </row>
    <row r="242" spans="1:6" hidden="1" outlineLevel="1" x14ac:dyDescent="0.25">
      <c r="B242" s="2"/>
    </row>
    <row r="243" spans="1:6" hidden="1" outlineLevel="1" x14ac:dyDescent="0.25">
      <c r="A243" s="1">
        <v>2</v>
      </c>
      <c r="B243" s="2" t="s">
        <v>96</v>
      </c>
      <c r="C243" s="3" t="s">
        <v>83</v>
      </c>
      <c r="D243" s="3">
        <v>140</v>
      </c>
      <c r="E243" s="33"/>
      <c r="F243" s="6">
        <f>+D243*E243</f>
        <v>0</v>
      </c>
    </row>
    <row r="244" spans="1:6" hidden="1" outlineLevel="1" x14ac:dyDescent="0.25">
      <c r="B244" s="2"/>
    </row>
    <row r="245" spans="1:6" hidden="1" outlineLevel="1" x14ac:dyDescent="0.25">
      <c r="A245" s="1">
        <v>3</v>
      </c>
      <c r="B245" s="2" t="s">
        <v>97</v>
      </c>
      <c r="C245" s="3" t="s">
        <v>83</v>
      </c>
      <c r="D245" s="3">
        <v>250</v>
      </c>
      <c r="E245" s="33"/>
      <c r="F245" s="6">
        <f>+D245*E245</f>
        <v>0</v>
      </c>
    </row>
    <row r="246" spans="1:6" hidden="1" outlineLevel="1" x14ac:dyDescent="0.25">
      <c r="B246" s="2"/>
    </row>
    <row r="247" spans="1:6" hidden="1" outlineLevel="1" x14ac:dyDescent="0.25">
      <c r="A247" s="1">
        <v>4</v>
      </c>
      <c r="B247" s="2" t="s">
        <v>98</v>
      </c>
      <c r="C247" s="3" t="s">
        <v>83</v>
      </c>
      <c r="D247" s="3">
        <v>510</v>
      </c>
      <c r="E247" s="33"/>
      <c r="F247" s="6">
        <f>+D247*E247</f>
        <v>0</v>
      </c>
    </row>
    <row r="248" spans="1:6" hidden="1" outlineLevel="1" x14ac:dyDescent="0.25">
      <c r="B248" s="2"/>
    </row>
    <row r="249" spans="1:6" hidden="1" outlineLevel="1" x14ac:dyDescent="0.25">
      <c r="A249" s="1">
        <v>5</v>
      </c>
      <c r="B249" s="2" t="s">
        <v>99</v>
      </c>
      <c r="C249" s="3" t="s">
        <v>83</v>
      </c>
      <c r="D249" s="3">
        <v>310</v>
      </c>
      <c r="E249" s="33"/>
      <c r="F249" s="6">
        <f>+D249*E249</f>
        <v>0</v>
      </c>
    </row>
    <row r="250" spans="1:6" hidden="1" outlineLevel="1" x14ac:dyDescent="0.25">
      <c r="B250" s="2"/>
    </row>
    <row r="251" spans="1:6" hidden="1" outlineLevel="1" x14ac:dyDescent="0.25">
      <c r="A251" s="1">
        <v>6</v>
      </c>
      <c r="B251" s="2" t="s">
        <v>100</v>
      </c>
      <c r="C251" s="3" t="s">
        <v>83</v>
      </c>
      <c r="D251" s="3">
        <v>270</v>
      </c>
      <c r="E251" s="33"/>
      <c r="F251" s="6">
        <f>+D251*E251</f>
        <v>0</v>
      </c>
    </row>
    <row r="252" spans="1:6" hidden="1" outlineLevel="1" x14ac:dyDescent="0.25">
      <c r="B252" s="2"/>
    </row>
    <row r="253" spans="1:6" hidden="1" outlineLevel="1" x14ac:dyDescent="0.25">
      <c r="A253" s="1">
        <v>7</v>
      </c>
      <c r="B253" s="2" t="s">
        <v>101</v>
      </c>
      <c r="C253" s="3" t="s">
        <v>83</v>
      </c>
      <c r="D253" s="3">
        <v>110</v>
      </c>
      <c r="E253" s="33"/>
      <c r="F253" s="6">
        <f>+D253*E253</f>
        <v>0</v>
      </c>
    </row>
    <row r="254" spans="1:6" hidden="1" outlineLevel="1" x14ac:dyDescent="0.25">
      <c r="B254" s="2"/>
    </row>
    <row r="255" spans="1:6" ht="30" hidden="1" outlineLevel="1" x14ac:dyDescent="0.25">
      <c r="B255" s="5" t="s">
        <v>93</v>
      </c>
    </row>
    <row r="256" spans="1:6" hidden="1" outlineLevel="1" x14ac:dyDescent="0.25">
      <c r="B256" s="2"/>
    </row>
    <row r="257" spans="1:6" hidden="1" outlineLevel="1" x14ac:dyDescent="0.25">
      <c r="B257" s="5" t="s">
        <v>102</v>
      </c>
    </row>
    <row r="258" spans="1:6" hidden="1" outlineLevel="1" x14ac:dyDescent="0.25">
      <c r="B258" s="2"/>
    </row>
    <row r="259" spans="1:6" hidden="1" outlineLevel="1" x14ac:dyDescent="0.25">
      <c r="A259" s="1">
        <v>8</v>
      </c>
      <c r="B259" s="2" t="s">
        <v>100</v>
      </c>
      <c r="C259" s="3" t="s">
        <v>83</v>
      </c>
      <c r="D259" s="3">
        <v>10</v>
      </c>
      <c r="E259" s="33"/>
      <c r="F259" s="6">
        <f>+D259*E259</f>
        <v>0</v>
      </c>
    </row>
    <row r="260" spans="1:6" hidden="1" outlineLevel="1" x14ac:dyDescent="0.25">
      <c r="B260" s="2"/>
    </row>
    <row r="261" spans="1:6" hidden="1" outlineLevel="1" x14ac:dyDescent="0.25">
      <c r="B261" s="5" t="s">
        <v>103</v>
      </c>
    </row>
    <row r="262" spans="1:6" hidden="1" outlineLevel="1" x14ac:dyDescent="0.25">
      <c r="B262" s="2"/>
    </row>
    <row r="263" spans="1:6" hidden="1" outlineLevel="1" x14ac:dyDescent="0.25">
      <c r="A263" s="1">
        <v>9</v>
      </c>
      <c r="B263" s="2" t="s">
        <v>104</v>
      </c>
      <c r="C263" s="3" t="s">
        <v>88</v>
      </c>
      <c r="D263" s="3">
        <v>60</v>
      </c>
      <c r="E263" s="33"/>
      <c r="F263" s="6">
        <f>+D263*E263</f>
        <v>0</v>
      </c>
    </row>
    <row r="264" spans="1:6" hidden="1" outlineLevel="1" x14ac:dyDescent="0.25">
      <c r="B264" s="2"/>
    </row>
    <row r="265" spans="1:6" hidden="1" outlineLevel="1" x14ac:dyDescent="0.25">
      <c r="A265" s="1">
        <v>10</v>
      </c>
      <c r="B265" s="2" t="s">
        <v>105</v>
      </c>
      <c r="C265" s="3" t="s">
        <v>88</v>
      </c>
      <c r="D265" s="3">
        <v>10</v>
      </c>
      <c r="E265" s="33"/>
      <c r="F265" s="6">
        <f>+D265*E265</f>
        <v>0</v>
      </c>
    </row>
    <row r="266" spans="1:6" hidden="1" outlineLevel="1" x14ac:dyDescent="0.25">
      <c r="B266" s="2"/>
    </row>
    <row r="267" spans="1:6" hidden="1" outlineLevel="1" x14ac:dyDescent="0.25">
      <c r="A267" s="1">
        <v>11</v>
      </c>
      <c r="B267" s="2" t="s">
        <v>106</v>
      </c>
      <c r="C267" s="3" t="s">
        <v>88</v>
      </c>
      <c r="D267" s="3">
        <v>80</v>
      </c>
      <c r="E267" s="33"/>
      <c r="F267" s="6">
        <f>+D267*E267</f>
        <v>0</v>
      </c>
    </row>
    <row r="268" spans="1:6" hidden="1" outlineLevel="1" x14ac:dyDescent="0.25">
      <c r="B268" s="2"/>
    </row>
    <row r="269" spans="1:6" hidden="1" outlineLevel="1" x14ac:dyDescent="0.25">
      <c r="A269" s="1">
        <v>12</v>
      </c>
      <c r="B269" s="2" t="s">
        <v>107</v>
      </c>
      <c r="C269" s="3" t="s">
        <v>88</v>
      </c>
      <c r="D269" s="3">
        <v>20</v>
      </c>
      <c r="E269" s="33"/>
      <c r="F269" s="6">
        <f>+D269*E269</f>
        <v>0</v>
      </c>
    </row>
    <row r="270" spans="1:6" hidden="1" outlineLevel="1" x14ac:dyDescent="0.25">
      <c r="B270" s="2"/>
    </row>
    <row r="271" spans="1:6" hidden="1" outlineLevel="1" x14ac:dyDescent="0.25">
      <c r="B271" s="5" t="s">
        <v>108</v>
      </c>
    </row>
    <row r="272" spans="1:6" hidden="1" outlineLevel="1" x14ac:dyDescent="0.25">
      <c r="B272" s="2"/>
    </row>
    <row r="273" spans="1:6" hidden="1" outlineLevel="1" x14ac:dyDescent="0.25">
      <c r="A273" s="1">
        <v>13</v>
      </c>
      <c r="B273" s="2" t="s">
        <v>109</v>
      </c>
      <c r="C273" s="3" t="s">
        <v>77</v>
      </c>
      <c r="D273" s="3">
        <v>4</v>
      </c>
      <c r="E273" s="33"/>
      <c r="F273" s="6">
        <f>+D273*E273</f>
        <v>0</v>
      </c>
    </row>
    <row r="274" spans="1:6" hidden="1" outlineLevel="1" x14ac:dyDescent="0.25">
      <c r="B274" s="2"/>
    </row>
    <row r="275" spans="1:6" hidden="1" outlineLevel="1" x14ac:dyDescent="0.25">
      <c r="A275" s="1">
        <v>14</v>
      </c>
      <c r="B275" s="2" t="s">
        <v>110</v>
      </c>
      <c r="C275" s="3" t="s">
        <v>77</v>
      </c>
      <c r="D275" s="3">
        <v>4</v>
      </c>
      <c r="E275" s="33"/>
      <c r="F275" s="6">
        <f>+D275*E275</f>
        <v>0</v>
      </c>
    </row>
    <row r="276" spans="1:6" hidden="1" outlineLevel="1" x14ac:dyDescent="0.25">
      <c r="B276" s="2"/>
    </row>
    <row r="277" spans="1:6" hidden="1" outlineLevel="1" x14ac:dyDescent="0.25">
      <c r="A277" s="1">
        <v>15</v>
      </c>
      <c r="B277" s="2" t="s">
        <v>111</v>
      </c>
      <c r="C277" s="3" t="s">
        <v>77</v>
      </c>
      <c r="D277" s="3">
        <v>4</v>
      </c>
      <c r="E277" s="33"/>
      <c r="F277" s="6">
        <f>+D277*E277</f>
        <v>0</v>
      </c>
    </row>
    <row r="278" spans="1:6" hidden="1" outlineLevel="1" x14ac:dyDescent="0.25">
      <c r="B278" s="2"/>
    </row>
    <row r="279" spans="1:6" hidden="1" outlineLevel="1" x14ac:dyDescent="0.25">
      <c r="A279" s="1">
        <v>16</v>
      </c>
      <c r="B279" s="2" t="s">
        <v>112</v>
      </c>
      <c r="C279" s="3" t="s">
        <v>77</v>
      </c>
      <c r="D279" s="3">
        <v>4</v>
      </c>
      <c r="E279" s="33"/>
      <c r="F279" s="6">
        <f>+D279*E279</f>
        <v>0</v>
      </c>
    </row>
    <row r="280" spans="1:6" hidden="1" outlineLevel="1" x14ac:dyDescent="0.25">
      <c r="B280" s="2"/>
    </row>
    <row r="281" spans="1:6" hidden="1" outlineLevel="1" x14ac:dyDescent="0.25">
      <c r="B281" s="7" t="s">
        <v>113</v>
      </c>
    </row>
    <row r="282" spans="1:6" hidden="1" outlineLevel="1" x14ac:dyDescent="0.25">
      <c r="B282" s="2"/>
    </row>
    <row r="283" spans="1:6" ht="30" hidden="1" outlineLevel="1" x14ac:dyDescent="0.25">
      <c r="B283" s="5" t="s">
        <v>114</v>
      </c>
    </row>
    <row r="284" spans="1:6" hidden="1" outlineLevel="1" x14ac:dyDescent="0.25">
      <c r="B284" s="2"/>
    </row>
    <row r="285" spans="1:6" hidden="1" outlineLevel="1" x14ac:dyDescent="0.25">
      <c r="A285" s="1">
        <v>17</v>
      </c>
      <c r="B285" s="2" t="s">
        <v>115</v>
      </c>
      <c r="C285" s="3" t="s">
        <v>88</v>
      </c>
      <c r="D285" s="3">
        <v>70</v>
      </c>
      <c r="E285" s="33"/>
      <c r="F285" s="6">
        <f>+D285*E285</f>
        <v>0</v>
      </c>
    </row>
    <row r="286" spans="1:6" hidden="1" outlineLevel="1" x14ac:dyDescent="0.25">
      <c r="B286" s="2"/>
    </row>
    <row r="287" spans="1:6" hidden="1" outlineLevel="1" x14ac:dyDescent="0.25">
      <c r="A287" s="1">
        <v>18</v>
      </c>
      <c r="B287" s="2" t="s">
        <v>116</v>
      </c>
      <c r="C287" s="3" t="s">
        <v>88</v>
      </c>
      <c r="D287" s="3">
        <v>100</v>
      </c>
      <c r="E287" s="33"/>
      <c r="F287" s="6">
        <f>+D287*E287</f>
        <v>0</v>
      </c>
    </row>
    <row r="288" spans="1:6" hidden="1" outlineLevel="1" x14ac:dyDescent="0.25">
      <c r="B288" s="2"/>
    </row>
    <row r="289" spans="1:6" ht="30" hidden="1" outlineLevel="1" x14ac:dyDescent="0.25">
      <c r="B289" s="5" t="s">
        <v>117</v>
      </c>
    </row>
    <row r="290" spans="1:6" hidden="1" outlineLevel="1" x14ac:dyDescent="0.25">
      <c r="B290" s="2"/>
    </row>
    <row r="291" spans="1:6" hidden="1" outlineLevel="1" x14ac:dyDescent="0.25">
      <c r="A291" s="1">
        <v>19</v>
      </c>
      <c r="B291" s="2" t="s">
        <v>115</v>
      </c>
      <c r="C291" s="3" t="s">
        <v>88</v>
      </c>
      <c r="D291" s="3">
        <v>250</v>
      </c>
      <c r="E291" s="33"/>
      <c r="F291" s="6">
        <f>+D291*E291</f>
        <v>0</v>
      </c>
    </row>
    <row r="292" spans="1:6" hidden="1" outlineLevel="1" x14ac:dyDescent="0.25">
      <c r="B292" s="2"/>
    </row>
    <row r="293" spans="1:6" hidden="1" outlineLevel="1" x14ac:dyDescent="0.25">
      <c r="A293" s="1">
        <v>20</v>
      </c>
      <c r="B293" s="2" t="s">
        <v>116</v>
      </c>
      <c r="C293" s="3" t="s">
        <v>88</v>
      </c>
      <c r="D293" s="3">
        <v>335</v>
      </c>
      <c r="E293" s="33"/>
      <c r="F293" s="6">
        <f>+D293*E293</f>
        <v>0</v>
      </c>
    </row>
    <row r="294" spans="1:6" hidden="1" outlineLevel="1" x14ac:dyDescent="0.25">
      <c r="B294" s="2"/>
    </row>
    <row r="295" spans="1:6" hidden="1" outlineLevel="1" x14ac:dyDescent="0.25">
      <c r="A295" s="1">
        <v>21</v>
      </c>
      <c r="B295" s="2" t="s">
        <v>118</v>
      </c>
      <c r="C295" s="3" t="s">
        <v>88</v>
      </c>
      <c r="D295" s="3">
        <v>75</v>
      </c>
      <c r="E295" s="33"/>
      <c r="F295" s="6">
        <f>+D295*E295</f>
        <v>0</v>
      </c>
    </row>
    <row r="296" spans="1:6" hidden="1" outlineLevel="1" x14ac:dyDescent="0.25">
      <c r="B296" s="2"/>
    </row>
    <row r="297" spans="1:6" hidden="1" outlineLevel="1" x14ac:dyDescent="0.25">
      <c r="B297" s="7" t="s">
        <v>119</v>
      </c>
    </row>
    <row r="298" spans="1:6" hidden="1" outlineLevel="1" x14ac:dyDescent="0.25">
      <c r="B298" s="2"/>
    </row>
    <row r="299" spans="1:6" hidden="1" outlineLevel="1" x14ac:dyDescent="0.25">
      <c r="B299" s="5" t="s">
        <v>120</v>
      </c>
    </row>
    <row r="300" spans="1:6" hidden="1" outlineLevel="1" x14ac:dyDescent="0.25">
      <c r="B300" s="2"/>
    </row>
    <row r="301" spans="1:6" hidden="1" outlineLevel="1" x14ac:dyDescent="0.25">
      <c r="A301" s="1">
        <v>22</v>
      </c>
      <c r="B301" s="2" t="s">
        <v>121</v>
      </c>
      <c r="C301" s="3" t="s">
        <v>88</v>
      </c>
      <c r="D301" s="3">
        <v>75</v>
      </c>
      <c r="E301" s="33"/>
      <c r="F301" s="6">
        <f>+D301*E301</f>
        <v>0</v>
      </c>
    </row>
    <row r="302" spans="1:6" hidden="1" outlineLevel="1" x14ac:dyDescent="0.25">
      <c r="B302" s="2"/>
    </row>
    <row r="303" spans="1:6" hidden="1" outlineLevel="1" x14ac:dyDescent="0.25">
      <c r="A303" s="1">
        <v>23</v>
      </c>
      <c r="B303" s="2" t="s">
        <v>122</v>
      </c>
      <c r="C303" s="3" t="s">
        <v>88</v>
      </c>
      <c r="D303" s="3">
        <v>200</v>
      </c>
      <c r="E303" s="33"/>
      <c r="F303" s="6">
        <f>+D303*E303</f>
        <v>0</v>
      </c>
    </row>
    <row r="304" spans="1:6" hidden="1" outlineLevel="1" x14ac:dyDescent="0.25">
      <c r="B304" s="2"/>
    </row>
    <row r="305" spans="1:6" hidden="1" outlineLevel="1" x14ac:dyDescent="0.25">
      <c r="A305" s="1">
        <v>24</v>
      </c>
      <c r="B305" s="2" t="s">
        <v>123</v>
      </c>
      <c r="C305" s="3" t="s">
        <v>88</v>
      </c>
      <c r="D305" s="3">
        <v>50</v>
      </c>
      <c r="E305" s="33"/>
      <c r="F305" s="6">
        <f>+D305*E305</f>
        <v>0</v>
      </c>
    </row>
    <row r="306" spans="1:6" hidden="1" outlineLevel="1" x14ac:dyDescent="0.25">
      <c r="B306" s="2"/>
    </row>
    <row r="307" spans="1:6" hidden="1" outlineLevel="1" x14ac:dyDescent="0.25">
      <c r="A307" s="1">
        <v>25</v>
      </c>
      <c r="B307" s="2" t="s">
        <v>124</v>
      </c>
      <c r="C307" s="3" t="s">
        <v>88</v>
      </c>
      <c r="D307" s="3">
        <v>75</v>
      </c>
      <c r="E307" s="33"/>
      <c r="F307" s="6">
        <f>+D307*E307</f>
        <v>0</v>
      </c>
    </row>
    <row r="308" spans="1:6" hidden="1" outlineLevel="1" x14ac:dyDescent="0.25">
      <c r="B308" s="2"/>
    </row>
    <row r="309" spans="1:6" hidden="1" outlineLevel="1" x14ac:dyDescent="0.25">
      <c r="B309" s="7" t="s">
        <v>91</v>
      </c>
    </row>
    <row r="310" spans="1:6" hidden="1" outlineLevel="1" x14ac:dyDescent="0.25">
      <c r="B310" s="2"/>
    </row>
    <row r="311" spans="1:6" ht="30" hidden="1" outlineLevel="1" x14ac:dyDescent="0.25">
      <c r="B311" s="5" t="s">
        <v>125</v>
      </c>
    </row>
    <row r="312" spans="1:6" hidden="1" outlineLevel="1" x14ac:dyDescent="0.25">
      <c r="B312" s="2"/>
    </row>
    <row r="313" spans="1:6" hidden="1" outlineLevel="1" x14ac:dyDescent="0.25">
      <c r="A313" s="1">
        <v>26</v>
      </c>
      <c r="B313" s="2" t="s">
        <v>126</v>
      </c>
      <c r="C313" s="3" t="s">
        <v>83</v>
      </c>
      <c r="D313" s="3">
        <v>1060</v>
      </c>
      <c r="E313" s="33"/>
      <c r="F313" s="6">
        <f>+D313*E313</f>
        <v>0</v>
      </c>
    </row>
    <row r="314" spans="1:6" hidden="1" outlineLevel="1" x14ac:dyDescent="0.25">
      <c r="B314" s="2"/>
    </row>
    <row r="315" spans="1:6" hidden="1" outlineLevel="1" x14ac:dyDescent="0.25">
      <c r="A315" s="1">
        <v>27</v>
      </c>
      <c r="B315" s="2" t="s">
        <v>127</v>
      </c>
      <c r="C315" s="3" t="s">
        <v>83</v>
      </c>
      <c r="D315" s="3">
        <v>15</v>
      </c>
      <c r="E315" s="33"/>
      <c r="F315" s="6">
        <f>+D315*E315</f>
        <v>0</v>
      </c>
    </row>
    <row r="316" spans="1:6" hidden="1" outlineLevel="1" x14ac:dyDescent="0.25">
      <c r="B316" s="2"/>
    </row>
    <row r="317" spans="1:6" ht="30" hidden="1" outlineLevel="1" x14ac:dyDescent="0.25">
      <c r="B317" s="5" t="s">
        <v>128</v>
      </c>
    </row>
    <row r="318" spans="1:6" hidden="1" outlineLevel="1" x14ac:dyDescent="0.25">
      <c r="B318" s="2"/>
    </row>
    <row r="319" spans="1:6" hidden="1" outlineLevel="1" x14ac:dyDescent="0.25">
      <c r="A319" s="1">
        <v>28</v>
      </c>
      <c r="B319" s="2" t="s">
        <v>126</v>
      </c>
      <c r="C319" s="3" t="s">
        <v>83</v>
      </c>
      <c r="D319" s="3">
        <v>535</v>
      </c>
      <c r="E319" s="33"/>
      <c r="F319" s="6">
        <f>+D319*E319</f>
        <v>0</v>
      </c>
    </row>
    <row r="320" spans="1:6" hidden="1" outlineLevel="1" x14ac:dyDescent="0.25">
      <c r="B320" s="2"/>
    </row>
    <row r="321" spans="1:6" hidden="1" outlineLevel="1" x14ac:dyDescent="0.25">
      <c r="B321" s="7" t="s">
        <v>129</v>
      </c>
    </row>
    <row r="322" spans="1:6" hidden="1" outlineLevel="1" x14ac:dyDescent="0.25">
      <c r="B322" s="2"/>
    </row>
    <row r="323" spans="1:6" ht="30" hidden="1" outlineLevel="1" x14ac:dyDescent="0.25">
      <c r="B323" s="5" t="s">
        <v>130</v>
      </c>
    </row>
    <row r="324" spans="1:6" hidden="1" outlineLevel="1" x14ac:dyDescent="0.25">
      <c r="B324" s="2"/>
    </row>
    <row r="325" spans="1:6" hidden="1" outlineLevel="1" x14ac:dyDescent="0.25">
      <c r="B325" s="5" t="s">
        <v>75</v>
      </c>
    </row>
    <row r="326" spans="1:6" hidden="1" outlineLevel="1" x14ac:dyDescent="0.25">
      <c r="B326" s="2"/>
    </row>
    <row r="327" spans="1:6" hidden="1" outlineLevel="1" x14ac:dyDescent="0.25">
      <c r="A327" s="1">
        <v>29</v>
      </c>
      <c r="B327" s="2" t="s">
        <v>131</v>
      </c>
      <c r="C327" s="3" t="s">
        <v>77</v>
      </c>
      <c r="D327" s="3">
        <v>2</v>
      </c>
      <c r="E327" s="33"/>
      <c r="F327" s="6">
        <f>+D327*E327</f>
        <v>0</v>
      </c>
    </row>
    <row r="328" spans="1:6" hidden="1" outlineLevel="1" x14ac:dyDescent="0.25">
      <c r="B328" s="2"/>
    </row>
    <row r="329" spans="1:6" hidden="1" outlineLevel="1" x14ac:dyDescent="0.25">
      <c r="A329" s="1">
        <v>30</v>
      </c>
      <c r="B329" s="2" t="s">
        <v>132</v>
      </c>
      <c r="C329" s="3" t="s">
        <v>77</v>
      </c>
      <c r="D329" s="3">
        <v>1</v>
      </c>
      <c r="E329" s="33"/>
      <c r="F329" s="6">
        <f>+D329*E329</f>
        <v>0</v>
      </c>
    </row>
    <row r="330" spans="1:6" hidden="1" outlineLevel="1" x14ac:dyDescent="0.25">
      <c r="B330" s="2"/>
    </row>
    <row r="331" spans="1:6" hidden="1" outlineLevel="1" x14ac:dyDescent="0.25">
      <c r="A331" s="1">
        <v>31</v>
      </c>
      <c r="B331" s="2" t="s">
        <v>133</v>
      </c>
      <c r="C331" s="3" t="s">
        <v>77</v>
      </c>
      <c r="D331" s="3">
        <v>2</v>
      </c>
      <c r="E331" s="33"/>
      <c r="F331" s="6">
        <f>+D331*E331</f>
        <v>0</v>
      </c>
    </row>
    <row r="332" spans="1:6" hidden="1" outlineLevel="1" x14ac:dyDescent="0.25">
      <c r="B332" s="2"/>
    </row>
    <row r="333" spans="1:6" hidden="1" outlineLevel="1" x14ac:dyDescent="0.25">
      <c r="A333" s="1">
        <v>32</v>
      </c>
      <c r="B333" s="2" t="s">
        <v>134</v>
      </c>
      <c r="C333" s="3" t="s">
        <v>77</v>
      </c>
      <c r="D333" s="3">
        <v>7</v>
      </c>
      <c r="E333" s="33"/>
      <c r="F333" s="6">
        <f>+D333*E333</f>
        <v>0</v>
      </c>
    </row>
    <row r="334" spans="1:6" hidden="1" outlineLevel="1" x14ac:dyDescent="0.25">
      <c r="B334" s="2"/>
    </row>
    <row r="335" spans="1:6" hidden="1" outlineLevel="1" x14ac:dyDescent="0.25">
      <c r="A335" s="1">
        <v>33</v>
      </c>
      <c r="B335" s="2" t="s">
        <v>135</v>
      </c>
      <c r="C335" s="3" t="s">
        <v>77</v>
      </c>
      <c r="D335" s="3">
        <v>1</v>
      </c>
      <c r="E335" s="33"/>
      <c r="F335" s="6">
        <f>+D335*E335</f>
        <v>0</v>
      </c>
    </row>
    <row r="336" spans="1:6" hidden="1" outlineLevel="1" x14ac:dyDescent="0.25">
      <c r="B336" s="2"/>
    </row>
    <row r="337" spans="1:7" hidden="1" outlineLevel="1" x14ac:dyDescent="0.25">
      <c r="A337" s="1">
        <v>34</v>
      </c>
      <c r="B337" s="2" t="s">
        <v>136</v>
      </c>
      <c r="C337" s="3" t="s">
        <v>77</v>
      </c>
      <c r="D337" s="3">
        <v>2</v>
      </c>
      <c r="E337" s="33"/>
      <c r="F337" s="6">
        <f>+D337*E337</f>
        <v>0</v>
      </c>
    </row>
    <row r="338" spans="1:7" hidden="1" outlineLevel="1" x14ac:dyDescent="0.25">
      <c r="B338" s="2"/>
    </row>
    <row r="339" spans="1:7" hidden="1" outlineLevel="1" x14ac:dyDescent="0.25">
      <c r="A339" s="1">
        <v>35</v>
      </c>
      <c r="B339" s="2" t="s">
        <v>137</v>
      </c>
      <c r="C339" s="3" t="s">
        <v>77</v>
      </c>
      <c r="D339" s="3">
        <v>2</v>
      </c>
      <c r="E339" s="33"/>
      <c r="F339" s="6">
        <f>+D339*E339</f>
        <v>0</v>
      </c>
    </row>
    <row r="340" spans="1:7" hidden="1" outlineLevel="1" x14ac:dyDescent="0.25">
      <c r="B340" s="2"/>
    </row>
    <row r="341" spans="1:7" hidden="1" outlineLevel="1" x14ac:dyDescent="0.25">
      <c r="A341" s="1">
        <v>36</v>
      </c>
      <c r="B341" s="2" t="s">
        <v>138</v>
      </c>
      <c r="C341" s="3" t="s">
        <v>77</v>
      </c>
      <c r="D341" s="3">
        <v>3</v>
      </c>
      <c r="E341" s="33"/>
      <c r="F341" s="6">
        <f>+D341*E341</f>
        <v>0</v>
      </c>
    </row>
    <row r="342" spans="1:7" hidden="1" outlineLevel="1" x14ac:dyDescent="0.25">
      <c r="B342" s="2"/>
    </row>
    <row r="343" spans="1:7" hidden="1" outlineLevel="1" x14ac:dyDescent="0.25">
      <c r="A343" s="1">
        <v>37</v>
      </c>
      <c r="B343" s="2" t="s">
        <v>139</v>
      </c>
      <c r="C343" s="3" t="s">
        <v>77</v>
      </c>
      <c r="D343" s="3">
        <v>1</v>
      </c>
      <c r="E343" s="33"/>
      <c r="F343" s="6">
        <f>+D343*E343</f>
        <v>0</v>
      </c>
    </row>
    <row r="344" spans="1:7" hidden="1" outlineLevel="1" x14ac:dyDescent="0.25">
      <c r="B344" s="2"/>
    </row>
    <row r="345" spans="1:7" hidden="1" outlineLevel="1" x14ac:dyDescent="0.25">
      <c r="A345" s="1">
        <v>38</v>
      </c>
      <c r="B345" s="2" t="s">
        <v>140</v>
      </c>
      <c r="C345" s="3" t="s">
        <v>8</v>
      </c>
      <c r="D345" s="3">
        <v>1</v>
      </c>
      <c r="E345" s="33"/>
      <c r="F345" s="6">
        <f>+D345*E345</f>
        <v>0</v>
      </c>
    </row>
    <row r="346" spans="1:7" hidden="1" outlineLevel="1" x14ac:dyDescent="0.25">
      <c r="B346" s="2"/>
    </row>
    <row r="347" spans="1:7" hidden="1" outlineLevel="1" x14ac:dyDescent="0.25">
      <c r="B347" s="7" t="s">
        <v>141</v>
      </c>
    </row>
    <row r="348" spans="1:7" hidden="1" outlineLevel="1" x14ac:dyDescent="0.25">
      <c r="B348" s="2"/>
    </row>
    <row r="349" spans="1:7" hidden="1" outlineLevel="1" x14ac:dyDescent="0.25">
      <c r="A349" s="1">
        <v>39</v>
      </c>
      <c r="B349" s="2" t="s">
        <v>142</v>
      </c>
      <c r="C349" s="3" t="s">
        <v>77</v>
      </c>
      <c r="D349" s="3">
        <v>7</v>
      </c>
      <c r="E349" s="33"/>
      <c r="F349" s="6">
        <f>+D349*E349</f>
        <v>0</v>
      </c>
    </row>
    <row r="350" spans="1:7" ht="15.75" hidden="1" outlineLevel="1" thickBot="1" x14ac:dyDescent="0.3">
      <c r="B350" s="2"/>
    </row>
    <row r="351" spans="1:7" ht="15.75" collapsed="1" thickBot="1" x14ac:dyDescent="0.3">
      <c r="A351" s="12"/>
      <c r="B351" s="11" t="s">
        <v>91</v>
      </c>
      <c r="C351" s="12"/>
      <c r="D351" s="13"/>
      <c r="E351" s="38"/>
      <c r="F351" s="42"/>
      <c r="G351" s="14">
        <f>+SUM(F241:F349)</f>
        <v>0</v>
      </c>
    </row>
    <row r="352" spans="1:7" x14ac:dyDescent="0.25">
      <c r="B352" s="2"/>
    </row>
    <row r="353" spans="1:6" x14ac:dyDescent="0.25">
      <c r="B353" s="7" t="s">
        <v>396</v>
      </c>
    </row>
    <row r="354" spans="1:6" ht="15.75" thickBot="1" x14ac:dyDescent="0.3">
      <c r="B354" s="2"/>
    </row>
    <row r="355" spans="1:6" hidden="1" outlineLevel="1" x14ac:dyDescent="0.25">
      <c r="B355" s="7" t="s">
        <v>92</v>
      </c>
    </row>
    <row r="356" spans="1:6" hidden="1" outlineLevel="1" x14ac:dyDescent="0.25">
      <c r="B356" s="2"/>
    </row>
    <row r="357" spans="1:6" hidden="1" outlineLevel="1" x14ac:dyDescent="0.25">
      <c r="B357" s="7" t="s">
        <v>144</v>
      </c>
    </row>
    <row r="358" spans="1:6" hidden="1" outlineLevel="1" x14ac:dyDescent="0.25">
      <c r="B358" s="2"/>
    </row>
    <row r="359" spans="1:6" ht="30" hidden="1" outlineLevel="1" x14ac:dyDescent="0.25">
      <c r="B359" s="2" t="s">
        <v>145</v>
      </c>
    </row>
    <row r="360" spans="1:6" hidden="1" outlineLevel="1" x14ac:dyDescent="0.25">
      <c r="B360" s="2"/>
    </row>
    <row r="361" spans="1:6" hidden="1" outlineLevel="1" x14ac:dyDescent="0.25">
      <c r="B361" s="5" t="s">
        <v>146</v>
      </c>
    </row>
    <row r="362" spans="1:6" hidden="1" outlineLevel="1" x14ac:dyDescent="0.25">
      <c r="B362" s="2"/>
    </row>
    <row r="363" spans="1:6" hidden="1" outlineLevel="1" x14ac:dyDescent="0.25">
      <c r="A363" s="1">
        <v>1</v>
      </c>
      <c r="B363" s="2" t="s">
        <v>147</v>
      </c>
      <c r="C363" s="3" t="s">
        <v>83</v>
      </c>
      <c r="D363" s="3">
        <v>590</v>
      </c>
      <c r="E363" s="33"/>
      <c r="F363" s="6">
        <f>+D363*E363</f>
        <v>0</v>
      </c>
    </row>
    <row r="364" spans="1:6" hidden="1" outlineLevel="1" x14ac:dyDescent="0.25">
      <c r="B364" s="2"/>
    </row>
    <row r="365" spans="1:6" ht="30" hidden="1" outlineLevel="1" x14ac:dyDescent="0.25">
      <c r="B365" s="2" t="s">
        <v>145</v>
      </c>
    </row>
    <row r="366" spans="1:6" hidden="1" outlineLevel="1" x14ac:dyDescent="0.25">
      <c r="B366" s="2"/>
    </row>
    <row r="367" spans="1:6" hidden="1" outlineLevel="1" x14ac:dyDescent="0.25">
      <c r="B367" s="5" t="s">
        <v>148</v>
      </c>
    </row>
    <row r="368" spans="1:6" hidden="1" outlineLevel="1" x14ac:dyDescent="0.25">
      <c r="B368" s="2"/>
    </row>
    <row r="369" spans="1:6" hidden="1" outlineLevel="1" x14ac:dyDescent="0.25">
      <c r="A369" s="1">
        <v>2</v>
      </c>
      <c r="B369" s="2" t="s">
        <v>147</v>
      </c>
      <c r="C369" s="3" t="s">
        <v>83</v>
      </c>
      <c r="D369" s="3">
        <v>880</v>
      </c>
      <c r="E369" s="33"/>
      <c r="F369" s="6">
        <f>+D369*E369</f>
        <v>0</v>
      </c>
    </row>
    <row r="370" spans="1:6" hidden="1" outlineLevel="1" x14ac:dyDescent="0.25">
      <c r="B370" s="2"/>
    </row>
    <row r="371" spans="1:6" hidden="1" outlineLevel="1" x14ac:dyDescent="0.25">
      <c r="B371" s="5" t="s">
        <v>149</v>
      </c>
    </row>
    <row r="372" spans="1:6" hidden="1" outlineLevel="1" x14ac:dyDescent="0.25">
      <c r="B372" s="2"/>
    </row>
    <row r="373" spans="1:6" hidden="1" outlineLevel="1" x14ac:dyDescent="0.25">
      <c r="A373" s="1">
        <v>3</v>
      </c>
      <c r="B373" s="2" t="s">
        <v>150</v>
      </c>
      <c r="C373" s="3" t="s">
        <v>88</v>
      </c>
      <c r="D373" s="3">
        <v>50</v>
      </c>
      <c r="E373" s="33"/>
      <c r="F373" s="6">
        <f>+D373*E373</f>
        <v>0</v>
      </c>
    </row>
    <row r="374" spans="1:6" hidden="1" outlineLevel="1" x14ac:dyDescent="0.25">
      <c r="B374" s="2"/>
    </row>
    <row r="375" spans="1:6" hidden="1" outlineLevel="1" x14ac:dyDescent="0.25">
      <c r="A375" s="1">
        <v>4</v>
      </c>
      <c r="B375" s="2" t="s">
        <v>151</v>
      </c>
      <c r="C375" s="3" t="s">
        <v>88</v>
      </c>
      <c r="D375" s="3">
        <v>5</v>
      </c>
      <c r="E375" s="33"/>
      <c r="F375" s="6">
        <f>+D375*E375</f>
        <v>0</v>
      </c>
    </row>
    <row r="376" spans="1:6" hidden="1" outlineLevel="1" x14ac:dyDescent="0.25">
      <c r="B376" s="2"/>
    </row>
    <row r="377" spans="1:6" hidden="1" outlineLevel="1" x14ac:dyDescent="0.25">
      <c r="A377" s="1">
        <v>5</v>
      </c>
      <c r="B377" s="2" t="s">
        <v>106</v>
      </c>
      <c r="C377" s="3" t="s">
        <v>88</v>
      </c>
      <c r="D377" s="3">
        <v>20</v>
      </c>
      <c r="E377" s="33"/>
      <c r="F377" s="6">
        <f>+D377*E377</f>
        <v>0</v>
      </c>
    </row>
    <row r="378" spans="1:6" hidden="1" outlineLevel="1" x14ac:dyDescent="0.25">
      <c r="B378" s="2"/>
    </row>
    <row r="379" spans="1:6" hidden="1" outlineLevel="1" x14ac:dyDescent="0.25">
      <c r="A379" s="1">
        <v>6</v>
      </c>
      <c r="B379" s="2" t="s">
        <v>107</v>
      </c>
      <c r="C379" s="3" t="s">
        <v>88</v>
      </c>
      <c r="D379" s="3">
        <v>20</v>
      </c>
      <c r="E379" s="33"/>
      <c r="F379" s="6">
        <f>+D379*E379</f>
        <v>0</v>
      </c>
    </row>
    <row r="380" spans="1:6" hidden="1" outlineLevel="1" x14ac:dyDescent="0.25">
      <c r="B380" s="2"/>
    </row>
    <row r="381" spans="1:6" hidden="1" outlineLevel="1" x14ac:dyDescent="0.25">
      <c r="B381" s="5" t="s">
        <v>108</v>
      </c>
    </row>
    <row r="382" spans="1:6" hidden="1" outlineLevel="1" x14ac:dyDescent="0.25">
      <c r="B382" s="2"/>
    </row>
    <row r="383" spans="1:6" hidden="1" outlineLevel="1" x14ac:dyDescent="0.25">
      <c r="A383" s="1">
        <v>7</v>
      </c>
      <c r="B383" s="2" t="s">
        <v>109</v>
      </c>
      <c r="C383" s="3" t="s">
        <v>77</v>
      </c>
      <c r="D383" s="3">
        <v>4</v>
      </c>
      <c r="E383" s="33"/>
      <c r="F383" s="6">
        <f>+D383*E383</f>
        <v>0</v>
      </c>
    </row>
    <row r="384" spans="1:6" hidden="1" outlineLevel="1" x14ac:dyDescent="0.25">
      <c r="B384" s="2"/>
    </row>
    <row r="385" spans="1:6" hidden="1" outlineLevel="1" x14ac:dyDescent="0.25">
      <c r="A385" s="1">
        <v>8</v>
      </c>
      <c r="B385" s="2" t="s">
        <v>110</v>
      </c>
      <c r="C385" s="3" t="s">
        <v>77</v>
      </c>
      <c r="D385" s="3">
        <v>4</v>
      </c>
      <c r="E385" s="33"/>
      <c r="F385" s="6">
        <f>+D385*E385</f>
        <v>0</v>
      </c>
    </row>
    <row r="386" spans="1:6" hidden="1" outlineLevel="1" x14ac:dyDescent="0.25">
      <c r="B386" s="2"/>
    </row>
    <row r="387" spans="1:6" hidden="1" outlineLevel="1" x14ac:dyDescent="0.25">
      <c r="A387" s="1">
        <v>9</v>
      </c>
      <c r="B387" s="2" t="s">
        <v>111</v>
      </c>
      <c r="C387" s="3" t="s">
        <v>77</v>
      </c>
      <c r="D387" s="3">
        <v>4</v>
      </c>
      <c r="E387" s="33"/>
      <c r="F387" s="6">
        <f>+D387*E387</f>
        <v>0</v>
      </c>
    </row>
    <row r="388" spans="1:6" hidden="1" outlineLevel="1" x14ac:dyDescent="0.25">
      <c r="B388" s="2"/>
    </row>
    <row r="389" spans="1:6" hidden="1" outlineLevel="1" x14ac:dyDescent="0.25">
      <c r="A389" s="1">
        <v>10</v>
      </c>
      <c r="B389" s="2" t="s">
        <v>112</v>
      </c>
      <c r="C389" s="3" t="s">
        <v>77</v>
      </c>
      <c r="D389" s="3">
        <v>4</v>
      </c>
      <c r="E389" s="33"/>
      <c r="F389" s="6">
        <f>+D389*E389</f>
        <v>0</v>
      </c>
    </row>
    <row r="390" spans="1:6" hidden="1" outlineLevel="1" x14ac:dyDescent="0.25">
      <c r="B390" s="2"/>
    </row>
    <row r="391" spans="1:6" hidden="1" outlineLevel="1" x14ac:dyDescent="0.25">
      <c r="B391" s="7" t="s">
        <v>113</v>
      </c>
    </row>
    <row r="392" spans="1:6" hidden="1" outlineLevel="1" x14ac:dyDescent="0.25">
      <c r="B392" s="2"/>
    </row>
    <row r="393" spans="1:6" ht="30" hidden="1" outlineLevel="1" x14ac:dyDescent="0.25">
      <c r="B393" s="5" t="s">
        <v>114</v>
      </c>
    </row>
    <row r="394" spans="1:6" hidden="1" outlineLevel="1" x14ac:dyDescent="0.25">
      <c r="B394" s="2"/>
    </row>
    <row r="395" spans="1:6" hidden="1" outlineLevel="1" x14ac:dyDescent="0.25">
      <c r="A395" s="1">
        <v>11</v>
      </c>
      <c r="B395" s="2" t="s">
        <v>115</v>
      </c>
      <c r="C395" s="3" t="s">
        <v>88</v>
      </c>
      <c r="D395" s="3">
        <v>285</v>
      </c>
      <c r="E395" s="33"/>
      <c r="F395" s="6">
        <f>+D395*E395</f>
        <v>0</v>
      </c>
    </row>
    <row r="396" spans="1:6" hidden="1" outlineLevel="1" x14ac:dyDescent="0.25">
      <c r="B396" s="2"/>
    </row>
    <row r="397" spans="1:6" hidden="1" outlineLevel="1" x14ac:dyDescent="0.25">
      <c r="A397" s="1">
        <v>12</v>
      </c>
      <c r="B397" s="2" t="s">
        <v>116</v>
      </c>
      <c r="C397" s="3" t="s">
        <v>88</v>
      </c>
      <c r="D397" s="3">
        <v>70</v>
      </c>
      <c r="E397" s="33"/>
      <c r="F397" s="6">
        <f>+D397*E397</f>
        <v>0</v>
      </c>
    </row>
    <row r="398" spans="1:6" hidden="1" outlineLevel="1" x14ac:dyDescent="0.25">
      <c r="B398" s="2"/>
    </row>
    <row r="399" spans="1:6" ht="30" hidden="1" outlineLevel="1" x14ac:dyDescent="0.25">
      <c r="B399" s="5" t="s">
        <v>117</v>
      </c>
    </row>
    <row r="400" spans="1:6" hidden="1" outlineLevel="1" x14ac:dyDescent="0.25">
      <c r="B400" s="2"/>
    </row>
    <row r="401" spans="1:6" hidden="1" outlineLevel="1" x14ac:dyDescent="0.25">
      <c r="A401" s="1">
        <v>13</v>
      </c>
      <c r="B401" s="2" t="s">
        <v>115</v>
      </c>
      <c r="C401" s="3" t="s">
        <v>88</v>
      </c>
      <c r="D401" s="3">
        <v>1100</v>
      </c>
      <c r="E401" s="33"/>
      <c r="F401" s="6">
        <f>+D401*E401</f>
        <v>0</v>
      </c>
    </row>
    <row r="402" spans="1:6" hidden="1" outlineLevel="1" x14ac:dyDescent="0.25">
      <c r="B402" s="2"/>
    </row>
    <row r="403" spans="1:6" hidden="1" outlineLevel="1" x14ac:dyDescent="0.25">
      <c r="A403" s="1">
        <v>14</v>
      </c>
      <c r="B403" s="2" t="s">
        <v>116</v>
      </c>
      <c r="C403" s="3" t="s">
        <v>88</v>
      </c>
      <c r="D403" s="3">
        <v>270</v>
      </c>
      <c r="E403" s="33"/>
      <c r="F403" s="6">
        <f>+D403*E403</f>
        <v>0</v>
      </c>
    </row>
    <row r="404" spans="1:6" hidden="1" outlineLevel="1" x14ac:dyDescent="0.25">
      <c r="B404" s="2"/>
    </row>
    <row r="405" spans="1:6" hidden="1" outlineLevel="1" x14ac:dyDescent="0.25">
      <c r="A405" s="1">
        <v>15</v>
      </c>
      <c r="B405" s="2" t="s">
        <v>152</v>
      </c>
      <c r="C405" s="3" t="s">
        <v>88</v>
      </c>
      <c r="D405" s="3">
        <v>90</v>
      </c>
      <c r="E405" s="33"/>
      <c r="F405" s="6">
        <f>+D405*E405</f>
        <v>0</v>
      </c>
    </row>
    <row r="406" spans="1:6" hidden="1" outlineLevel="1" x14ac:dyDescent="0.25">
      <c r="B406" s="2"/>
    </row>
    <row r="407" spans="1:6" hidden="1" outlineLevel="1" x14ac:dyDescent="0.25">
      <c r="B407" s="7" t="s">
        <v>119</v>
      </c>
    </row>
    <row r="408" spans="1:6" hidden="1" outlineLevel="1" x14ac:dyDescent="0.25">
      <c r="B408" s="2"/>
    </row>
    <row r="409" spans="1:6" hidden="1" outlineLevel="1" x14ac:dyDescent="0.25">
      <c r="B409" s="5" t="s">
        <v>120</v>
      </c>
    </row>
    <row r="410" spans="1:6" hidden="1" outlineLevel="1" x14ac:dyDescent="0.25">
      <c r="B410" s="2"/>
    </row>
    <row r="411" spans="1:6" hidden="1" outlineLevel="1" x14ac:dyDescent="0.25">
      <c r="A411" s="1">
        <v>16</v>
      </c>
      <c r="B411" s="2" t="s">
        <v>121</v>
      </c>
      <c r="C411" s="3" t="s">
        <v>88</v>
      </c>
      <c r="D411" s="3">
        <v>90</v>
      </c>
      <c r="E411" s="33"/>
      <c r="F411" s="6">
        <f>+D411*E411</f>
        <v>0</v>
      </c>
    </row>
    <row r="412" spans="1:6" hidden="1" outlineLevel="1" x14ac:dyDescent="0.25">
      <c r="B412" s="2"/>
    </row>
    <row r="413" spans="1:6" hidden="1" outlineLevel="1" x14ac:dyDescent="0.25">
      <c r="A413" s="1">
        <v>17</v>
      </c>
      <c r="B413" s="2" t="s">
        <v>153</v>
      </c>
      <c r="C413" s="3" t="s">
        <v>88</v>
      </c>
      <c r="D413" s="3">
        <v>200</v>
      </c>
      <c r="E413" s="33"/>
      <c r="F413" s="6">
        <f>+D413*E413</f>
        <v>0</v>
      </c>
    </row>
    <row r="414" spans="1:6" hidden="1" outlineLevel="1" x14ac:dyDescent="0.25">
      <c r="B414" s="2"/>
    </row>
    <row r="415" spans="1:6" hidden="1" outlineLevel="1" x14ac:dyDescent="0.25">
      <c r="A415" s="1">
        <v>18</v>
      </c>
      <c r="B415" s="2" t="s">
        <v>154</v>
      </c>
      <c r="C415" s="3" t="s">
        <v>88</v>
      </c>
      <c r="D415" s="3">
        <v>50</v>
      </c>
      <c r="E415" s="33"/>
      <c r="F415" s="6">
        <f>+D415*E415</f>
        <v>0</v>
      </c>
    </row>
    <row r="416" spans="1:6" hidden="1" outlineLevel="1" x14ac:dyDescent="0.25">
      <c r="B416" s="2"/>
    </row>
    <row r="417" spans="1:6" hidden="1" outlineLevel="1" x14ac:dyDescent="0.25">
      <c r="A417" s="1">
        <v>19</v>
      </c>
      <c r="B417" s="2" t="s">
        <v>124</v>
      </c>
      <c r="C417" s="3" t="s">
        <v>88</v>
      </c>
      <c r="D417" s="3">
        <v>90</v>
      </c>
      <c r="E417" s="33"/>
      <c r="F417" s="6">
        <f>+D417*E417</f>
        <v>0</v>
      </c>
    </row>
    <row r="418" spans="1:6" hidden="1" outlineLevel="1" x14ac:dyDescent="0.25">
      <c r="B418" s="2"/>
    </row>
    <row r="419" spans="1:6" hidden="1" outlineLevel="1" x14ac:dyDescent="0.25">
      <c r="B419" s="7" t="s">
        <v>155</v>
      </c>
    </row>
    <row r="420" spans="1:6" hidden="1" outlineLevel="1" x14ac:dyDescent="0.25">
      <c r="B420" s="2"/>
    </row>
    <row r="421" spans="1:6" ht="30" hidden="1" outlineLevel="1" x14ac:dyDescent="0.25">
      <c r="B421" s="5" t="s">
        <v>156</v>
      </c>
    </row>
    <row r="422" spans="1:6" hidden="1" outlineLevel="1" x14ac:dyDescent="0.25">
      <c r="B422" s="2"/>
    </row>
    <row r="423" spans="1:6" hidden="1" outlineLevel="1" x14ac:dyDescent="0.25">
      <c r="A423" s="1">
        <v>20</v>
      </c>
      <c r="B423" s="2" t="s">
        <v>157</v>
      </c>
      <c r="C423" s="3" t="s">
        <v>83</v>
      </c>
      <c r="D423" s="3">
        <v>830</v>
      </c>
      <c r="E423" s="33"/>
      <c r="F423" s="6">
        <f>+D423*E423</f>
        <v>0</v>
      </c>
    </row>
    <row r="424" spans="1:6" hidden="1" outlineLevel="1" x14ac:dyDescent="0.25">
      <c r="B424" s="2"/>
    </row>
    <row r="425" spans="1:6" hidden="1" outlineLevel="1" x14ac:dyDescent="0.25">
      <c r="A425" s="1">
        <v>21</v>
      </c>
      <c r="B425" s="2" t="s">
        <v>158</v>
      </c>
      <c r="C425" s="3" t="s">
        <v>83</v>
      </c>
      <c r="D425" s="3">
        <v>580</v>
      </c>
      <c r="E425" s="33"/>
      <c r="F425" s="6">
        <f>+D425*E425</f>
        <v>0</v>
      </c>
    </row>
    <row r="426" spans="1:6" hidden="1" outlineLevel="1" x14ac:dyDescent="0.25">
      <c r="B426" s="2"/>
    </row>
    <row r="427" spans="1:6" hidden="1" outlineLevel="1" x14ac:dyDescent="0.25">
      <c r="A427" s="1">
        <v>22</v>
      </c>
      <c r="B427" s="2" t="s">
        <v>126</v>
      </c>
      <c r="C427" s="3" t="s">
        <v>83</v>
      </c>
      <c r="D427" s="3">
        <v>60</v>
      </c>
      <c r="E427" s="33"/>
      <c r="F427" s="6">
        <f>+D427*E427</f>
        <v>0</v>
      </c>
    </row>
    <row r="428" spans="1:6" hidden="1" outlineLevel="1" x14ac:dyDescent="0.25">
      <c r="B428" s="2"/>
    </row>
    <row r="429" spans="1:6" hidden="1" outlineLevel="1" x14ac:dyDescent="0.25">
      <c r="B429" s="7" t="s">
        <v>159</v>
      </c>
    </row>
    <row r="430" spans="1:6" hidden="1" outlineLevel="1" x14ac:dyDescent="0.25">
      <c r="B430" s="2"/>
    </row>
    <row r="431" spans="1:6" ht="30" hidden="1" outlineLevel="1" x14ac:dyDescent="0.25">
      <c r="B431" s="2" t="s">
        <v>160</v>
      </c>
    </row>
    <row r="432" spans="1:6" hidden="1" outlineLevel="1" x14ac:dyDescent="0.25">
      <c r="B432" s="2"/>
    </row>
    <row r="433" spans="1:6" hidden="1" outlineLevel="1" x14ac:dyDescent="0.25">
      <c r="B433" s="5" t="s">
        <v>161</v>
      </c>
    </row>
    <row r="434" spans="1:6" hidden="1" outlineLevel="1" x14ac:dyDescent="0.25">
      <c r="B434" s="2"/>
    </row>
    <row r="435" spans="1:6" hidden="1" outlineLevel="1" x14ac:dyDescent="0.25">
      <c r="A435" s="1">
        <v>23</v>
      </c>
      <c r="B435" s="2" t="s">
        <v>162</v>
      </c>
      <c r="C435" s="3" t="s">
        <v>77</v>
      </c>
      <c r="D435" s="3">
        <v>2</v>
      </c>
      <c r="E435" s="33"/>
      <c r="F435" s="6">
        <f>+D435*E435</f>
        <v>0</v>
      </c>
    </row>
    <row r="436" spans="1:6" hidden="1" outlineLevel="1" x14ac:dyDescent="0.25">
      <c r="B436" s="2"/>
    </row>
    <row r="437" spans="1:6" hidden="1" outlineLevel="1" x14ac:dyDescent="0.25">
      <c r="A437" s="1">
        <v>24</v>
      </c>
      <c r="B437" s="2" t="s">
        <v>163</v>
      </c>
      <c r="C437" s="3" t="s">
        <v>77</v>
      </c>
      <c r="D437" s="3">
        <v>8</v>
      </c>
      <c r="E437" s="33"/>
      <c r="F437" s="6">
        <f>+D437*E437</f>
        <v>0</v>
      </c>
    </row>
    <row r="438" spans="1:6" hidden="1" outlineLevel="1" x14ac:dyDescent="0.25">
      <c r="B438" s="2"/>
    </row>
    <row r="439" spans="1:6" hidden="1" outlineLevel="1" x14ac:dyDescent="0.25">
      <c r="A439" s="1">
        <v>25</v>
      </c>
      <c r="B439" s="2" t="s">
        <v>164</v>
      </c>
      <c r="C439" s="3" t="s">
        <v>77</v>
      </c>
      <c r="D439" s="3">
        <v>4</v>
      </c>
      <c r="E439" s="33"/>
      <c r="F439" s="6">
        <f>+D439*E439</f>
        <v>0</v>
      </c>
    </row>
    <row r="440" spans="1:6" hidden="1" outlineLevel="1" x14ac:dyDescent="0.25">
      <c r="B440" s="2"/>
    </row>
    <row r="441" spans="1:6" hidden="1" outlineLevel="1" x14ac:dyDescent="0.25">
      <c r="A441" s="1">
        <v>26</v>
      </c>
      <c r="B441" s="2" t="s">
        <v>165</v>
      </c>
      <c r="C441" s="3" t="s">
        <v>77</v>
      </c>
      <c r="D441" s="3">
        <v>2</v>
      </c>
      <c r="E441" s="33"/>
      <c r="F441" s="6">
        <f>+D441*E441</f>
        <v>0</v>
      </c>
    </row>
    <row r="442" spans="1:6" hidden="1" outlineLevel="1" x14ac:dyDescent="0.25">
      <c r="B442" s="2"/>
    </row>
    <row r="443" spans="1:6" hidden="1" outlineLevel="1" x14ac:dyDescent="0.25">
      <c r="A443" s="1">
        <v>27</v>
      </c>
      <c r="B443" s="2" t="s">
        <v>166</v>
      </c>
      <c r="C443" s="3" t="s">
        <v>77</v>
      </c>
      <c r="D443" s="3">
        <v>2</v>
      </c>
      <c r="E443" s="33"/>
      <c r="F443" s="6">
        <f>+D443*E443</f>
        <v>0</v>
      </c>
    </row>
    <row r="444" spans="1:6" hidden="1" outlineLevel="1" x14ac:dyDescent="0.25">
      <c r="B444" s="2"/>
    </row>
    <row r="445" spans="1:6" hidden="1" outlineLevel="1" x14ac:dyDescent="0.25">
      <c r="B445" s="5" t="s">
        <v>167</v>
      </c>
    </row>
    <row r="446" spans="1:6" hidden="1" outlineLevel="1" x14ac:dyDescent="0.25">
      <c r="B446" s="2"/>
    </row>
    <row r="447" spans="1:6" hidden="1" outlineLevel="1" x14ac:dyDescent="0.25">
      <c r="A447" s="1">
        <v>28</v>
      </c>
      <c r="B447" s="2" t="s">
        <v>163</v>
      </c>
      <c r="C447" s="3" t="s">
        <v>77</v>
      </c>
      <c r="D447" s="3">
        <v>2</v>
      </c>
      <c r="E447" s="33"/>
      <c r="F447" s="6">
        <f>+D447*E447</f>
        <v>0</v>
      </c>
    </row>
    <row r="448" spans="1:6" hidden="1" outlineLevel="1" x14ac:dyDescent="0.25">
      <c r="B448" s="2"/>
    </row>
    <row r="449" spans="1:6" hidden="1" outlineLevel="1" x14ac:dyDescent="0.25">
      <c r="B449" s="5" t="s">
        <v>168</v>
      </c>
    </row>
    <row r="450" spans="1:6" hidden="1" outlineLevel="1" x14ac:dyDescent="0.25">
      <c r="B450" s="2"/>
    </row>
    <row r="451" spans="1:6" hidden="1" outlineLevel="1" x14ac:dyDescent="0.25">
      <c r="A451" s="1">
        <v>29</v>
      </c>
      <c r="B451" s="2" t="s">
        <v>169</v>
      </c>
      <c r="C451" s="3" t="s">
        <v>77</v>
      </c>
      <c r="D451" s="3">
        <v>1</v>
      </c>
      <c r="E451" s="33"/>
      <c r="F451" s="6">
        <f>+D451*E451</f>
        <v>0</v>
      </c>
    </row>
    <row r="452" spans="1:6" hidden="1" outlineLevel="1" x14ac:dyDescent="0.25">
      <c r="B452" s="2"/>
    </row>
    <row r="453" spans="1:6" hidden="1" outlineLevel="1" x14ac:dyDescent="0.25">
      <c r="A453" s="1">
        <v>30</v>
      </c>
      <c r="B453" s="2" t="s">
        <v>170</v>
      </c>
      <c r="C453" s="3" t="s">
        <v>77</v>
      </c>
      <c r="D453" s="3">
        <v>4</v>
      </c>
      <c r="E453" s="33"/>
      <c r="F453" s="6">
        <f>+D453*E453</f>
        <v>0</v>
      </c>
    </row>
    <row r="454" spans="1:6" hidden="1" outlineLevel="1" x14ac:dyDescent="0.25">
      <c r="B454" s="2"/>
    </row>
    <row r="455" spans="1:6" hidden="1" outlineLevel="1" x14ac:dyDescent="0.25">
      <c r="A455" s="1">
        <v>31</v>
      </c>
      <c r="B455" s="2" t="s">
        <v>171</v>
      </c>
      <c r="C455" s="3" t="s">
        <v>77</v>
      </c>
      <c r="D455" s="3">
        <v>1</v>
      </c>
      <c r="E455" s="33"/>
      <c r="F455" s="6">
        <f>+D455*E455</f>
        <v>0</v>
      </c>
    </row>
    <row r="456" spans="1:6" hidden="1" outlineLevel="1" x14ac:dyDescent="0.25">
      <c r="B456" s="2"/>
    </row>
    <row r="457" spans="1:6" hidden="1" outlineLevel="1" x14ac:dyDescent="0.25">
      <c r="A457" s="1">
        <v>32</v>
      </c>
      <c r="B457" s="2" t="s">
        <v>172</v>
      </c>
      <c r="C457" s="3" t="s">
        <v>77</v>
      </c>
      <c r="D457" s="3">
        <v>1</v>
      </c>
      <c r="E457" s="33"/>
      <c r="F457" s="6">
        <f>+D457*E457</f>
        <v>0</v>
      </c>
    </row>
    <row r="458" spans="1:6" hidden="1" outlineLevel="1" x14ac:dyDescent="0.25">
      <c r="B458" s="2"/>
    </row>
    <row r="459" spans="1:6" hidden="1" outlineLevel="1" x14ac:dyDescent="0.25">
      <c r="B459" s="5" t="s">
        <v>173</v>
      </c>
    </row>
    <row r="460" spans="1:6" hidden="1" outlineLevel="1" x14ac:dyDescent="0.25">
      <c r="B460" s="2"/>
    </row>
    <row r="461" spans="1:6" hidden="1" outlineLevel="1" x14ac:dyDescent="0.25">
      <c r="A461" s="1">
        <v>33</v>
      </c>
      <c r="B461" s="2" t="s">
        <v>174</v>
      </c>
      <c r="C461" s="3" t="s">
        <v>77</v>
      </c>
      <c r="D461" s="3">
        <v>2</v>
      </c>
      <c r="E461" s="33"/>
      <c r="F461" s="6">
        <f>+D461*E461</f>
        <v>0</v>
      </c>
    </row>
    <row r="462" spans="1:6" hidden="1" outlineLevel="1" x14ac:dyDescent="0.25">
      <c r="B462" s="2"/>
    </row>
    <row r="463" spans="1:6" hidden="1" outlineLevel="1" x14ac:dyDescent="0.25">
      <c r="A463" s="1">
        <v>34</v>
      </c>
      <c r="B463" s="2" t="s">
        <v>175</v>
      </c>
      <c r="C463" s="3" t="s">
        <v>77</v>
      </c>
      <c r="D463" s="3">
        <v>11</v>
      </c>
      <c r="E463" s="33"/>
      <c r="F463" s="6">
        <f>+D463*E463</f>
        <v>0</v>
      </c>
    </row>
    <row r="464" spans="1:6" hidden="1" outlineLevel="1" x14ac:dyDescent="0.25">
      <c r="B464" s="2"/>
    </row>
    <row r="465" spans="1:6" hidden="1" outlineLevel="1" x14ac:dyDescent="0.25">
      <c r="B465" s="5" t="s">
        <v>176</v>
      </c>
    </row>
    <row r="466" spans="1:6" hidden="1" outlineLevel="1" x14ac:dyDescent="0.25">
      <c r="B466" s="2"/>
    </row>
    <row r="467" spans="1:6" ht="30" hidden="1" outlineLevel="1" x14ac:dyDescent="0.25">
      <c r="B467" s="2" t="s">
        <v>177</v>
      </c>
    </row>
    <row r="468" spans="1:6" hidden="1" outlineLevel="1" x14ac:dyDescent="0.25">
      <c r="B468" s="2"/>
    </row>
    <row r="469" spans="1:6" ht="30" hidden="1" outlineLevel="1" x14ac:dyDescent="0.25">
      <c r="B469" s="5" t="s">
        <v>178</v>
      </c>
    </row>
    <row r="470" spans="1:6" hidden="1" outlineLevel="1" x14ac:dyDescent="0.25">
      <c r="B470" s="2"/>
    </row>
    <row r="471" spans="1:6" hidden="1" outlineLevel="1" x14ac:dyDescent="0.25">
      <c r="A471" s="1">
        <v>35</v>
      </c>
      <c r="B471" s="2" t="s">
        <v>179</v>
      </c>
      <c r="C471" s="3" t="s">
        <v>77</v>
      </c>
      <c r="D471" s="3">
        <v>8</v>
      </c>
      <c r="E471" s="33"/>
      <c r="F471" s="6">
        <f>+D471*E471</f>
        <v>0</v>
      </c>
    </row>
    <row r="472" spans="1:6" hidden="1" outlineLevel="1" x14ac:dyDescent="0.25">
      <c r="B472" s="2"/>
    </row>
    <row r="473" spans="1:6" hidden="1" outlineLevel="1" x14ac:dyDescent="0.25">
      <c r="A473" s="1">
        <v>36</v>
      </c>
      <c r="B473" s="2" t="s">
        <v>180</v>
      </c>
      <c r="C473" s="3" t="s">
        <v>77</v>
      </c>
      <c r="D473" s="3">
        <v>4</v>
      </c>
      <c r="E473" s="33"/>
      <c r="F473" s="6">
        <f>+D473*E473</f>
        <v>0</v>
      </c>
    </row>
    <row r="474" spans="1:6" hidden="1" outlineLevel="1" x14ac:dyDescent="0.25">
      <c r="B474" s="2"/>
    </row>
    <row r="475" spans="1:6" ht="45" hidden="1" outlineLevel="1" x14ac:dyDescent="0.25">
      <c r="B475" s="5" t="s">
        <v>181</v>
      </c>
    </row>
    <row r="476" spans="1:6" hidden="1" outlineLevel="1" x14ac:dyDescent="0.25">
      <c r="B476" s="2"/>
    </row>
    <row r="477" spans="1:6" hidden="1" outlineLevel="1" x14ac:dyDescent="0.25">
      <c r="A477" s="1">
        <v>37</v>
      </c>
      <c r="B477" s="2" t="s">
        <v>182</v>
      </c>
      <c r="C477" s="3" t="s">
        <v>77</v>
      </c>
      <c r="D477" s="3">
        <v>7</v>
      </c>
      <c r="E477" s="33"/>
      <c r="F477" s="6">
        <f>+D477*E477</f>
        <v>0</v>
      </c>
    </row>
    <row r="478" spans="1:6" hidden="1" outlineLevel="1" x14ac:dyDescent="0.25">
      <c r="B478" s="2"/>
    </row>
    <row r="479" spans="1:6" hidden="1" outlineLevel="1" x14ac:dyDescent="0.25">
      <c r="A479" s="1">
        <v>38</v>
      </c>
      <c r="B479" s="2" t="s">
        <v>183</v>
      </c>
      <c r="C479" s="3" t="s">
        <v>77</v>
      </c>
      <c r="D479" s="3">
        <v>4</v>
      </c>
      <c r="E479" s="33"/>
      <c r="F479" s="6">
        <f>+D479*E479</f>
        <v>0</v>
      </c>
    </row>
    <row r="480" spans="1:6" hidden="1" outlineLevel="1" x14ac:dyDescent="0.25">
      <c r="B480" s="2"/>
    </row>
    <row r="481" spans="1:6" ht="30" hidden="1" outlineLevel="1" x14ac:dyDescent="0.25">
      <c r="A481" s="1">
        <v>39</v>
      </c>
      <c r="B481" s="2" t="s">
        <v>184</v>
      </c>
      <c r="C481" s="3" t="s">
        <v>77</v>
      </c>
      <c r="D481" s="3">
        <v>1</v>
      </c>
      <c r="E481" s="33"/>
      <c r="F481" s="6">
        <f>+D481*E481</f>
        <v>0</v>
      </c>
    </row>
    <row r="482" spans="1:6" hidden="1" outlineLevel="1" x14ac:dyDescent="0.25">
      <c r="B482" s="2"/>
    </row>
    <row r="483" spans="1:6" hidden="1" outlineLevel="1" x14ac:dyDescent="0.25">
      <c r="B483" s="7" t="s">
        <v>185</v>
      </c>
    </row>
    <row r="484" spans="1:6" hidden="1" outlineLevel="1" x14ac:dyDescent="0.25">
      <c r="B484" s="2"/>
    </row>
    <row r="485" spans="1:6" hidden="1" outlineLevel="1" x14ac:dyDescent="0.25">
      <c r="A485" s="1">
        <v>40</v>
      </c>
      <c r="B485" s="2" t="s">
        <v>186</v>
      </c>
      <c r="C485" s="3" t="s">
        <v>88</v>
      </c>
      <c r="D485" s="3">
        <v>40</v>
      </c>
      <c r="E485" s="33"/>
      <c r="F485" s="6">
        <f>+D485*E485</f>
        <v>0</v>
      </c>
    </row>
    <row r="486" spans="1:6" hidden="1" outlineLevel="1" x14ac:dyDescent="0.25">
      <c r="B486" s="2"/>
    </row>
    <row r="487" spans="1:6" hidden="1" outlineLevel="1" x14ac:dyDescent="0.25">
      <c r="B487" s="7" t="s">
        <v>187</v>
      </c>
    </row>
    <row r="488" spans="1:6" hidden="1" outlineLevel="1" x14ac:dyDescent="0.25">
      <c r="B488" s="2"/>
    </row>
    <row r="489" spans="1:6" ht="30" hidden="1" outlineLevel="1" x14ac:dyDescent="0.25">
      <c r="B489" s="5" t="s">
        <v>188</v>
      </c>
    </row>
    <row r="490" spans="1:6" hidden="1" outlineLevel="1" x14ac:dyDescent="0.25">
      <c r="B490" s="2"/>
    </row>
    <row r="491" spans="1:6" hidden="1" outlineLevel="1" x14ac:dyDescent="0.25">
      <c r="A491" s="1">
        <v>41</v>
      </c>
      <c r="B491" s="2" t="s">
        <v>189</v>
      </c>
      <c r="C491" s="3" t="s">
        <v>83</v>
      </c>
      <c r="D491" s="3">
        <v>20</v>
      </c>
      <c r="E491" s="33"/>
      <c r="F491" s="6">
        <f>+D491*E491</f>
        <v>0</v>
      </c>
    </row>
    <row r="492" spans="1:6" hidden="1" outlineLevel="1" x14ac:dyDescent="0.25">
      <c r="B492" s="2"/>
    </row>
    <row r="493" spans="1:6" hidden="1" outlineLevel="1" x14ac:dyDescent="0.25">
      <c r="B493" s="2" t="s">
        <v>190</v>
      </c>
    </row>
    <row r="494" spans="1:6" hidden="1" outlineLevel="1" x14ac:dyDescent="0.25">
      <c r="B494" s="2"/>
    </row>
    <row r="495" spans="1:6" hidden="1" outlineLevel="1" x14ac:dyDescent="0.25">
      <c r="B495" s="5" t="s">
        <v>191</v>
      </c>
    </row>
    <row r="496" spans="1:6" hidden="1" outlineLevel="1" x14ac:dyDescent="0.25">
      <c r="B496" s="2"/>
    </row>
    <row r="497" spans="1:6" hidden="1" outlineLevel="1" x14ac:dyDescent="0.25">
      <c r="A497" s="1">
        <v>42</v>
      </c>
      <c r="B497" s="2" t="s">
        <v>192</v>
      </c>
      <c r="C497" s="3" t="s">
        <v>77</v>
      </c>
      <c r="D497" s="3">
        <v>2</v>
      </c>
      <c r="E497" s="33"/>
      <c r="F497" s="6">
        <f>+D497*E497</f>
        <v>0</v>
      </c>
    </row>
    <row r="498" spans="1:6" hidden="1" outlineLevel="1" x14ac:dyDescent="0.25">
      <c r="B498" s="2"/>
    </row>
    <row r="499" spans="1:6" hidden="1" outlineLevel="1" x14ac:dyDescent="0.25">
      <c r="B499" s="5" t="s">
        <v>193</v>
      </c>
    </row>
    <row r="500" spans="1:6" hidden="1" outlineLevel="1" x14ac:dyDescent="0.25">
      <c r="B500" s="2"/>
    </row>
    <row r="501" spans="1:6" hidden="1" outlineLevel="1" x14ac:dyDescent="0.25">
      <c r="A501" s="1">
        <v>43</v>
      </c>
      <c r="B501" s="2" t="s">
        <v>189</v>
      </c>
      <c r="C501" s="3" t="s">
        <v>77</v>
      </c>
      <c r="D501" s="3">
        <v>4</v>
      </c>
      <c r="E501" s="33"/>
      <c r="F501" s="6">
        <f>+D501*E501</f>
        <v>0</v>
      </c>
    </row>
    <row r="502" spans="1:6" hidden="1" outlineLevel="1" x14ac:dyDescent="0.25">
      <c r="B502" s="2"/>
    </row>
    <row r="503" spans="1:6" hidden="1" outlineLevel="1" x14ac:dyDescent="0.25">
      <c r="B503" s="5" t="s">
        <v>194</v>
      </c>
    </row>
    <row r="504" spans="1:6" hidden="1" outlineLevel="1" x14ac:dyDescent="0.25">
      <c r="B504" s="2"/>
    </row>
    <row r="505" spans="1:6" hidden="1" outlineLevel="1" x14ac:dyDescent="0.25">
      <c r="A505" s="1">
        <v>44</v>
      </c>
      <c r="B505" s="2" t="s">
        <v>195</v>
      </c>
      <c r="C505" s="3" t="s">
        <v>77</v>
      </c>
      <c r="D505" s="3">
        <v>16</v>
      </c>
      <c r="E505" s="33"/>
      <c r="F505" s="6">
        <f>+D505*E505</f>
        <v>0</v>
      </c>
    </row>
    <row r="506" spans="1:6" hidden="1" outlineLevel="1" x14ac:dyDescent="0.25">
      <c r="B506" s="2"/>
    </row>
    <row r="507" spans="1:6" hidden="1" outlineLevel="1" x14ac:dyDescent="0.25">
      <c r="B507" s="5" t="s">
        <v>196</v>
      </c>
    </row>
    <row r="508" spans="1:6" hidden="1" outlineLevel="1" x14ac:dyDescent="0.25">
      <c r="B508" s="2"/>
    </row>
    <row r="509" spans="1:6" hidden="1" outlineLevel="1" x14ac:dyDescent="0.25">
      <c r="A509" s="1">
        <v>45</v>
      </c>
      <c r="B509" s="2" t="s">
        <v>195</v>
      </c>
      <c r="C509" s="3" t="s">
        <v>77</v>
      </c>
      <c r="D509" s="3">
        <v>2</v>
      </c>
      <c r="E509" s="33"/>
      <c r="F509" s="6">
        <f>+D509*E509</f>
        <v>0</v>
      </c>
    </row>
    <row r="510" spans="1:6" hidden="1" outlineLevel="1" x14ac:dyDescent="0.25">
      <c r="B510" s="2"/>
    </row>
    <row r="511" spans="1:6" hidden="1" outlineLevel="1" x14ac:dyDescent="0.25">
      <c r="A511" s="1">
        <v>46</v>
      </c>
      <c r="B511" s="2" t="s">
        <v>197</v>
      </c>
      <c r="C511" s="3" t="s">
        <v>77</v>
      </c>
      <c r="D511" s="3">
        <v>2</v>
      </c>
      <c r="E511" s="33"/>
      <c r="F511" s="6">
        <f>+D511*E511</f>
        <v>0</v>
      </c>
    </row>
    <row r="512" spans="1:6" hidden="1" outlineLevel="1" x14ac:dyDescent="0.25">
      <c r="B512" s="2"/>
    </row>
    <row r="513" spans="1:7" hidden="1" outlineLevel="1" x14ac:dyDescent="0.25">
      <c r="B513" s="5" t="s">
        <v>198</v>
      </c>
    </row>
    <row r="514" spans="1:7" hidden="1" outlineLevel="1" x14ac:dyDescent="0.25">
      <c r="B514" s="2"/>
    </row>
    <row r="515" spans="1:7" hidden="1" outlineLevel="1" x14ac:dyDescent="0.25">
      <c r="A515" s="1">
        <v>47</v>
      </c>
      <c r="B515" s="2" t="s">
        <v>199</v>
      </c>
      <c r="C515" s="3" t="s">
        <v>77</v>
      </c>
      <c r="D515" s="3">
        <v>1</v>
      </c>
      <c r="E515" s="33"/>
      <c r="F515" s="6">
        <f>+D515*E515</f>
        <v>0</v>
      </c>
    </row>
    <row r="516" spans="1:7" ht="15.75" hidden="1" outlineLevel="1" thickBot="1" x14ac:dyDescent="0.3">
      <c r="B516" s="2"/>
    </row>
    <row r="517" spans="1:7" ht="15.75" collapsed="1" thickBot="1" x14ac:dyDescent="0.3">
      <c r="A517" s="12"/>
      <c r="B517" s="11" t="s">
        <v>143</v>
      </c>
      <c r="C517" s="12"/>
      <c r="D517" s="13"/>
      <c r="E517" s="38"/>
      <c r="F517" s="42"/>
      <c r="G517" s="14">
        <f>+SUM(F363:F515)</f>
        <v>0</v>
      </c>
    </row>
    <row r="518" spans="1:7" x14ac:dyDescent="0.25">
      <c r="B518" s="2"/>
    </row>
    <row r="519" spans="1:7" x14ac:dyDescent="0.25">
      <c r="B519" s="7" t="s">
        <v>397</v>
      </c>
    </row>
    <row r="520" spans="1:7" ht="15.75" thickBot="1" x14ac:dyDescent="0.3">
      <c r="B520" s="2"/>
    </row>
    <row r="521" spans="1:7" hidden="1" outlineLevel="1" x14ac:dyDescent="0.25">
      <c r="B521" s="7" t="s">
        <v>144</v>
      </c>
    </row>
    <row r="522" spans="1:7" hidden="1" outlineLevel="1" x14ac:dyDescent="0.25">
      <c r="B522" s="2"/>
    </row>
    <row r="523" spans="1:7" ht="30" hidden="1" outlineLevel="1" x14ac:dyDescent="0.25">
      <c r="B523" s="2" t="s">
        <v>201</v>
      </c>
    </row>
    <row r="524" spans="1:7" hidden="1" outlineLevel="1" x14ac:dyDescent="0.25">
      <c r="B524" s="2"/>
    </row>
    <row r="525" spans="1:7" hidden="1" outlineLevel="1" x14ac:dyDescent="0.25">
      <c r="B525" s="5" t="s">
        <v>202</v>
      </c>
    </row>
    <row r="526" spans="1:7" hidden="1" outlineLevel="1" x14ac:dyDescent="0.25">
      <c r="B526" s="2"/>
    </row>
    <row r="527" spans="1:7" hidden="1" outlineLevel="1" x14ac:dyDescent="0.25">
      <c r="A527" s="1">
        <v>1</v>
      </c>
      <c r="B527" s="2" t="s">
        <v>203</v>
      </c>
      <c r="C527" s="3" t="s">
        <v>83</v>
      </c>
      <c r="D527" s="3">
        <v>95</v>
      </c>
      <c r="E527" s="33"/>
      <c r="F527" s="6">
        <f>+D527*E527</f>
        <v>0</v>
      </c>
    </row>
    <row r="528" spans="1:7" hidden="1" outlineLevel="1" x14ac:dyDescent="0.25">
      <c r="B528" s="2"/>
    </row>
    <row r="529" spans="1:6" hidden="1" outlineLevel="1" x14ac:dyDescent="0.25">
      <c r="A529" s="1">
        <v>2</v>
      </c>
      <c r="B529" s="2" t="s">
        <v>204</v>
      </c>
      <c r="C529" s="3" t="s">
        <v>83</v>
      </c>
      <c r="D529" s="3">
        <v>1465</v>
      </c>
      <c r="E529" s="33"/>
      <c r="F529" s="6">
        <f>+D529*E529</f>
        <v>0</v>
      </c>
    </row>
    <row r="530" spans="1:6" hidden="1" outlineLevel="1" x14ac:dyDescent="0.25">
      <c r="B530" s="2"/>
    </row>
    <row r="531" spans="1:6" hidden="1" outlineLevel="1" x14ac:dyDescent="0.25">
      <c r="A531" s="1">
        <v>3</v>
      </c>
      <c r="B531" s="2" t="s">
        <v>205</v>
      </c>
      <c r="C531" s="3" t="s">
        <v>83</v>
      </c>
      <c r="D531" s="3">
        <v>95</v>
      </c>
      <c r="E531" s="33"/>
      <c r="F531" s="6">
        <f>+D531*E531</f>
        <v>0</v>
      </c>
    </row>
    <row r="532" spans="1:6" hidden="1" outlineLevel="1" x14ac:dyDescent="0.25">
      <c r="B532" s="2"/>
    </row>
    <row r="533" spans="1:6" ht="30" hidden="1" outlineLevel="1" x14ac:dyDescent="0.25">
      <c r="B533" s="2" t="s">
        <v>201</v>
      </c>
    </row>
    <row r="534" spans="1:6" hidden="1" outlineLevel="1" x14ac:dyDescent="0.25">
      <c r="B534" s="2"/>
    </row>
    <row r="535" spans="1:6" hidden="1" outlineLevel="1" x14ac:dyDescent="0.25">
      <c r="B535" s="5" t="s">
        <v>206</v>
      </c>
    </row>
    <row r="536" spans="1:6" hidden="1" outlineLevel="1" x14ac:dyDescent="0.25">
      <c r="B536" s="2"/>
    </row>
    <row r="537" spans="1:6" hidden="1" outlineLevel="1" x14ac:dyDescent="0.25">
      <c r="A537" s="1">
        <v>4</v>
      </c>
      <c r="B537" s="2" t="s">
        <v>203</v>
      </c>
      <c r="C537" s="3" t="s">
        <v>83</v>
      </c>
      <c r="D537" s="3">
        <v>25</v>
      </c>
      <c r="E537" s="33"/>
      <c r="F537" s="6">
        <f>+D537*E537</f>
        <v>0</v>
      </c>
    </row>
    <row r="538" spans="1:6" hidden="1" outlineLevel="1" x14ac:dyDescent="0.25">
      <c r="B538" s="2"/>
    </row>
    <row r="539" spans="1:6" hidden="1" outlineLevel="1" x14ac:dyDescent="0.25">
      <c r="A539" s="1">
        <v>5</v>
      </c>
      <c r="B539" s="2" t="s">
        <v>204</v>
      </c>
      <c r="C539" s="3" t="s">
        <v>83</v>
      </c>
      <c r="D539" s="3">
        <v>120</v>
      </c>
      <c r="E539" s="33"/>
      <c r="F539" s="6">
        <f>+D539*E539</f>
        <v>0</v>
      </c>
    </row>
    <row r="540" spans="1:6" hidden="1" outlineLevel="1" x14ac:dyDescent="0.25">
      <c r="B540" s="2"/>
    </row>
    <row r="541" spans="1:6" hidden="1" outlineLevel="1" x14ac:dyDescent="0.25">
      <c r="A541" s="1">
        <v>6</v>
      </c>
      <c r="B541" s="2" t="s">
        <v>205</v>
      </c>
      <c r="C541" s="3" t="s">
        <v>83</v>
      </c>
      <c r="D541" s="3">
        <v>45</v>
      </c>
      <c r="E541" s="33"/>
      <c r="F541" s="6">
        <f>+D541*E541</f>
        <v>0</v>
      </c>
    </row>
    <row r="542" spans="1:6" hidden="1" outlineLevel="1" x14ac:dyDescent="0.25">
      <c r="B542" s="2"/>
    </row>
    <row r="543" spans="1:6" hidden="1" outlineLevel="1" x14ac:dyDescent="0.25">
      <c r="A543" s="1">
        <v>7</v>
      </c>
      <c r="B543" s="2" t="s">
        <v>207</v>
      </c>
      <c r="C543" s="3" t="s">
        <v>83</v>
      </c>
      <c r="D543" s="3">
        <v>120</v>
      </c>
      <c r="E543" s="33"/>
      <c r="F543" s="6">
        <f>+D543*E543</f>
        <v>0</v>
      </c>
    </row>
    <row r="544" spans="1:6" hidden="1" outlineLevel="1" x14ac:dyDescent="0.25">
      <c r="B544" s="2"/>
    </row>
    <row r="545" spans="1:6" hidden="1" outlineLevel="1" x14ac:dyDescent="0.25">
      <c r="A545" s="1">
        <v>8</v>
      </c>
      <c r="B545" s="2" t="s">
        <v>208</v>
      </c>
      <c r="C545" s="3" t="s">
        <v>83</v>
      </c>
      <c r="D545" s="3">
        <v>145</v>
      </c>
      <c r="E545" s="33"/>
      <c r="F545" s="6">
        <f>+D545*E545</f>
        <v>0</v>
      </c>
    </row>
    <row r="546" spans="1:6" hidden="1" outlineLevel="1" x14ac:dyDescent="0.25">
      <c r="B546" s="2"/>
    </row>
    <row r="547" spans="1:6" hidden="1" outlineLevel="1" x14ac:dyDescent="0.25">
      <c r="A547" s="1">
        <v>9</v>
      </c>
      <c r="B547" s="2" t="s">
        <v>209</v>
      </c>
      <c r="C547" s="3" t="s">
        <v>83</v>
      </c>
      <c r="D547" s="3">
        <v>10</v>
      </c>
      <c r="E547" s="33"/>
      <c r="F547" s="6">
        <f>+D547*E547</f>
        <v>0</v>
      </c>
    </row>
    <row r="548" spans="1:6" hidden="1" outlineLevel="1" x14ac:dyDescent="0.25">
      <c r="B548" s="2"/>
    </row>
    <row r="549" spans="1:6" ht="30" hidden="1" outlineLevel="1" x14ac:dyDescent="0.25">
      <c r="B549" s="2" t="s">
        <v>210</v>
      </c>
    </row>
    <row r="550" spans="1:6" hidden="1" outlineLevel="1" x14ac:dyDescent="0.25">
      <c r="B550" s="2"/>
    </row>
    <row r="551" spans="1:6" ht="30" hidden="1" outlineLevel="1" x14ac:dyDescent="0.25">
      <c r="B551" s="5" t="s">
        <v>211</v>
      </c>
    </row>
    <row r="552" spans="1:6" hidden="1" outlineLevel="1" x14ac:dyDescent="0.25">
      <c r="B552" s="2"/>
    </row>
    <row r="553" spans="1:6" hidden="1" outlineLevel="1" x14ac:dyDescent="0.25">
      <c r="A553" s="1">
        <v>10</v>
      </c>
      <c r="B553" s="2" t="s">
        <v>212</v>
      </c>
      <c r="C553" s="3" t="s">
        <v>83</v>
      </c>
      <c r="D553" s="3">
        <v>230</v>
      </c>
      <c r="E553" s="33"/>
      <c r="F553" s="6">
        <f>+D553*E553</f>
        <v>0</v>
      </c>
    </row>
    <row r="554" spans="1:6" hidden="1" outlineLevel="1" x14ac:dyDescent="0.25">
      <c r="B554" s="2"/>
    </row>
    <row r="555" spans="1:6" hidden="1" outlineLevel="1" x14ac:dyDescent="0.25">
      <c r="A555" s="1">
        <v>11</v>
      </c>
      <c r="B555" s="2" t="s">
        <v>213</v>
      </c>
      <c r="C555" s="3" t="s">
        <v>83</v>
      </c>
      <c r="D555" s="3">
        <v>140</v>
      </c>
      <c r="E555" s="33"/>
      <c r="F555" s="6">
        <f>+D555*E555</f>
        <v>0</v>
      </c>
    </row>
    <row r="556" spans="1:6" hidden="1" outlineLevel="1" x14ac:dyDescent="0.25">
      <c r="B556" s="2"/>
    </row>
    <row r="557" spans="1:6" hidden="1" outlineLevel="1" x14ac:dyDescent="0.25">
      <c r="A557" s="1">
        <v>12</v>
      </c>
      <c r="B557" s="2" t="s">
        <v>214</v>
      </c>
      <c r="C557" s="3" t="s">
        <v>83</v>
      </c>
      <c r="D557" s="3">
        <v>370</v>
      </c>
      <c r="E557" s="33"/>
      <c r="F557" s="6">
        <f>+D557*E557</f>
        <v>0</v>
      </c>
    </row>
    <row r="558" spans="1:6" hidden="1" outlineLevel="1" x14ac:dyDescent="0.25">
      <c r="B558" s="2"/>
    </row>
    <row r="559" spans="1:6" hidden="1" outlineLevel="1" x14ac:dyDescent="0.25">
      <c r="A559" s="1">
        <v>13</v>
      </c>
      <c r="B559" s="2" t="s">
        <v>215</v>
      </c>
      <c r="C559" s="3" t="s">
        <v>83</v>
      </c>
      <c r="D559" s="3">
        <v>90</v>
      </c>
      <c r="E559" s="33"/>
      <c r="F559" s="6">
        <f>+D559*E559</f>
        <v>0</v>
      </c>
    </row>
    <row r="560" spans="1:6" hidden="1" outlineLevel="1" x14ac:dyDescent="0.25">
      <c r="B560" s="2"/>
    </row>
    <row r="561" spans="1:6" hidden="1" outlineLevel="1" x14ac:dyDescent="0.25">
      <c r="A561" s="1">
        <v>14</v>
      </c>
      <c r="B561" s="2" t="s">
        <v>216</v>
      </c>
      <c r="C561" s="3" t="s">
        <v>83</v>
      </c>
      <c r="D561" s="3">
        <v>15</v>
      </c>
      <c r="E561" s="33"/>
      <c r="F561" s="6">
        <f>+D561*E561</f>
        <v>0</v>
      </c>
    </row>
    <row r="562" spans="1:6" hidden="1" outlineLevel="1" x14ac:dyDescent="0.25">
      <c r="B562" s="2"/>
    </row>
    <row r="563" spans="1:6" hidden="1" outlineLevel="1" x14ac:dyDescent="0.25">
      <c r="B563" s="5" t="s">
        <v>108</v>
      </c>
    </row>
    <row r="564" spans="1:6" hidden="1" outlineLevel="1" x14ac:dyDescent="0.25">
      <c r="B564" s="2"/>
    </row>
    <row r="565" spans="1:6" hidden="1" outlineLevel="1" x14ac:dyDescent="0.25">
      <c r="A565" s="1">
        <v>15</v>
      </c>
      <c r="B565" s="2" t="s">
        <v>109</v>
      </c>
      <c r="C565" s="3" t="s">
        <v>77</v>
      </c>
      <c r="D565" s="3">
        <v>4</v>
      </c>
      <c r="E565" s="33"/>
      <c r="F565" s="6">
        <f>+D565*E565</f>
        <v>0</v>
      </c>
    </row>
    <row r="566" spans="1:6" hidden="1" outlineLevel="1" x14ac:dyDescent="0.25">
      <c r="B566" s="2"/>
    </row>
    <row r="567" spans="1:6" hidden="1" outlineLevel="1" x14ac:dyDescent="0.25">
      <c r="A567" s="1">
        <v>16</v>
      </c>
      <c r="B567" s="2" t="s">
        <v>110</v>
      </c>
      <c r="C567" s="3" t="s">
        <v>77</v>
      </c>
      <c r="D567" s="3">
        <v>4</v>
      </c>
      <c r="E567" s="33"/>
      <c r="F567" s="6">
        <f>+D567*E567</f>
        <v>0</v>
      </c>
    </row>
    <row r="568" spans="1:6" hidden="1" outlineLevel="1" x14ac:dyDescent="0.25">
      <c r="B568" s="2"/>
    </row>
    <row r="569" spans="1:6" hidden="1" outlineLevel="1" x14ac:dyDescent="0.25">
      <c r="A569" s="1">
        <v>17</v>
      </c>
      <c r="B569" s="2" t="s">
        <v>111</v>
      </c>
      <c r="C569" s="3" t="s">
        <v>77</v>
      </c>
      <c r="D569" s="3">
        <v>4</v>
      </c>
      <c r="E569" s="33"/>
      <c r="F569" s="6">
        <f>+D569*E569</f>
        <v>0</v>
      </c>
    </row>
    <row r="570" spans="1:6" hidden="1" outlineLevel="1" x14ac:dyDescent="0.25">
      <c r="B570" s="2"/>
    </row>
    <row r="571" spans="1:6" hidden="1" outlineLevel="1" x14ac:dyDescent="0.25">
      <c r="A571" s="1">
        <v>18</v>
      </c>
      <c r="B571" s="2" t="s">
        <v>112</v>
      </c>
      <c r="C571" s="3" t="s">
        <v>77</v>
      </c>
      <c r="D571" s="3">
        <v>4</v>
      </c>
      <c r="E571" s="33"/>
      <c r="F571" s="6">
        <f>+D571*E571</f>
        <v>0</v>
      </c>
    </row>
    <row r="572" spans="1:6" hidden="1" outlineLevel="1" x14ac:dyDescent="0.25">
      <c r="B572" s="2"/>
    </row>
    <row r="573" spans="1:6" hidden="1" outlineLevel="1" x14ac:dyDescent="0.25">
      <c r="B573" s="5" t="s">
        <v>149</v>
      </c>
    </row>
    <row r="574" spans="1:6" hidden="1" outlineLevel="1" x14ac:dyDescent="0.25">
      <c r="B574" s="2"/>
    </row>
    <row r="575" spans="1:6" hidden="1" outlineLevel="1" x14ac:dyDescent="0.25">
      <c r="A575" s="1">
        <v>19</v>
      </c>
      <c r="B575" s="2" t="s">
        <v>150</v>
      </c>
      <c r="C575" s="3" t="s">
        <v>88</v>
      </c>
      <c r="D575" s="3">
        <v>70</v>
      </c>
      <c r="E575" s="33"/>
      <c r="F575" s="6">
        <f>+D575*E575</f>
        <v>0</v>
      </c>
    </row>
    <row r="576" spans="1:6" hidden="1" outlineLevel="1" x14ac:dyDescent="0.25">
      <c r="B576" s="2"/>
    </row>
    <row r="577" spans="1:6" hidden="1" outlineLevel="1" x14ac:dyDescent="0.25">
      <c r="A577" s="1">
        <v>20</v>
      </c>
      <c r="B577" s="2" t="s">
        <v>151</v>
      </c>
      <c r="C577" s="3" t="s">
        <v>88</v>
      </c>
      <c r="D577" s="3">
        <v>15</v>
      </c>
      <c r="E577" s="33"/>
      <c r="F577" s="6">
        <f>+D577*E577</f>
        <v>0</v>
      </c>
    </row>
    <row r="578" spans="1:6" hidden="1" outlineLevel="1" x14ac:dyDescent="0.25">
      <c r="B578" s="2"/>
    </row>
    <row r="579" spans="1:6" hidden="1" outlineLevel="1" x14ac:dyDescent="0.25">
      <c r="A579" s="1">
        <v>21</v>
      </c>
      <c r="B579" s="2" t="s">
        <v>106</v>
      </c>
      <c r="C579" s="3" t="s">
        <v>88</v>
      </c>
      <c r="D579" s="3">
        <v>15</v>
      </c>
      <c r="E579" s="33"/>
      <c r="F579" s="6">
        <f>+D579*E579</f>
        <v>0</v>
      </c>
    </row>
    <row r="580" spans="1:6" hidden="1" outlineLevel="1" x14ac:dyDescent="0.25">
      <c r="B580" s="2"/>
    </row>
    <row r="581" spans="1:6" hidden="1" outlineLevel="1" x14ac:dyDescent="0.25">
      <c r="A581" s="1">
        <v>22</v>
      </c>
      <c r="B581" s="2" t="s">
        <v>107</v>
      </c>
      <c r="C581" s="3" t="s">
        <v>88</v>
      </c>
      <c r="D581" s="3">
        <v>15</v>
      </c>
      <c r="E581" s="33"/>
      <c r="F581" s="6">
        <f>+D581*E581</f>
        <v>0</v>
      </c>
    </row>
    <row r="582" spans="1:6" hidden="1" outlineLevel="1" x14ac:dyDescent="0.25">
      <c r="B582" s="2"/>
    </row>
    <row r="583" spans="1:6" hidden="1" outlineLevel="1" x14ac:dyDescent="0.25">
      <c r="B583" s="7" t="s">
        <v>217</v>
      </c>
    </row>
    <row r="584" spans="1:6" hidden="1" outlineLevel="1" x14ac:dyDescent="0.25">
      <c r="B584" s="2"/>
    </row>
    <row r="585" spans="1:6" ht="30" hidden="1" outlineLevel="1" x14ac:dyDescent="0.25">
      <c r="B585" s="5" t="s">
        <v>114</v>
      </c>
    </row>
    <row r="586" spans="1:6" hidden="1" outlineLevel="1" x14ac:dyDescent="0.25">
      <c r="B586" s="2"/>
    </row>
    <row r="587" spans="1:6" hidden="1" outlineLevel="1" x14ac:dyDescent="0.25">
      <c r="A587" s="1">
        <v>23</v>
      </c>
      <c r="B587" s="2" t="s">
        <v>115</v>
      </c>
      <c r="C587" s="3" t="s">
        <v>88</v>
      </c>
      <c r="D587" s="3">
        <v>175</v>
      </c>
      <c r="E587" s="33"/>
      <c r="F587" s="6">
        <f>+D587*E587</f>
        <v>0</v>
      </c>
    </row>
    <row r="588" spans="1:6" hidden="1" outlineLevel="1" x14ac:dyDescent="0.25">
      <c r="B588" s="2"/>
    </row>
    <row r="589" spans="1:6" hidden="1" outlineLevel="1" x14ac:dyDescent="0.25">
      <c r="A589" s="1">
        <v>24</v>
      </c>
      <c r="B589" s="2" t="s">
        <v>116</v>
      </c>
      <c r="C589" s="3" t="s">
        <v>88</v>
      </c>
      <c r="D589" s="3">
        <v>190</v>
      </c>
      <c r="E589" s="33"/>
      <c r="F589" s="6">
        <f>+D589*E589</f>
        <v>0</v>
      </c>
    </row>
    <row r="590" spans="1:6" hidden="1" outlineLevel="1" x14ac:dyDescent="0.25">
      <c r="B590" s="2"/>
    </row>
    <row r="591" spans="1:6" ht="30" hidden="1" outlineLevel="1" x14ac:dyDescent="0.25">
      <c r="B591" s="5" t="s">
        <v>218</v>
      </c>
    </row>
    <row r="592" spans="1:6" hidden="1" outlineLevel="1" x14ac:dyDescent="0.25">
      <c r="B592" s="2"/>
    </row>
    <row r="593" spans="1:6" hidden="1" outlineLevel="1" x14ac:dyDescent="0.25">
      <c r="A593" s="1">
        <v>25</v>
      </c>
      <c r="B593" s="2" t="s">
        <v>219</v>
      </c>
      <c r="C593" s="3" t="s">
        <v>88</v>
      </c>
      <c r="D593" s="3">
        <v>685</v>
      </c>
      <c r="E593" s="33"/>
      <c r="F593" s="6">
        <f>+D593*E593</f>
        <v>0</v>
      </c>
    </row>
    <row r="594" spans="1:6" hidden="1" outlineLevel="1" x14ac:dyDescent="0.25">
      <c r="B594" s="2"/>
    </row>
    <row r="595" spans="1:6" hidden="1" outlineLevel="1" x14ac:dyDescent="0.25">
      <c r="A595" s="1">
        <v>26</v>
      </c>
      <c r="B595" s="2" t="s">
        <v>220</v>
      </c>
      <c r="C595" s="3" t="s">
        <v>88</v>
      </c>
      <c r="D595" s="3">
        <v>755</v>
      </c>
      <c r="E595" s="33"/>
      <c r="F595" s="6">
        <f>+D595*E595</f>
        <v>0</v>
      </c>
    </row>
    <row r="596" spans="1:6" hidden="1" outlineLevel="1" x14ac:dyDescent="0.25">
      <c r="B596" s="2"/>
    </row>
    <row r="597" spans="1:6" hidden="1" outlineLevel="1" x14ac:dyDescent="0.25">
      <c r="A597" s="1">
        <v>27</v>
      </c>
      <c r="B597" s="2" t="s">
        <v>152</v>
      </c>
      <c r="C597" s="3" t="s">
        <v>88</v>
      </c>
      <c r="D597" s="3">
        <v>55</v>
      </c>
      <c r="E597" s="33"/>
      <c r="F597" s="6">
        <f>+D597*E597</f>
        <v>0</v>
      </c>
    </row>
    <row r="598" spans="1:6" hidden="1" outlineLevel="1" x14ac:dyDescent="0.25">
      <c r="B598" s="2"/>
    </row>
    <row r="599" spans="1:6" hidden="1" outlineLevel="1" x14ac:dyDescent="0.25">
      <c r="B599" s="7" t="s">
        <v>119</v>
      </c>
    </row>
    <row r="600" spans="1:6" hidden="1" outlineLevel="1" x14ac:dyDescent="0.25">
      <c r="B600" s="2"/>
    </row>
    <row r="601" spans="1:6" hidden="1" outlineLevel="1" x14ac:dyDescent="0.25">
      <c r="B601" s="5" t="s">
        <v>120</v>
      </c>
    </row>
    <row r="602" spans="1:6" hidden="1" outlineLevel="1" x14ac:dyDescent="0.25">
      <c r="B602" s="2"/>
    </row>
    <row r="603" spans="1:6" hidden="1" outlineLevel="1" x14ac:dyDescent="0.25">
      <c r="A603" s="1">
        <v>28</v>
      </c>
      <c r="B603" s="2" t="s">
        <v>121</v>
      </c>
      <c r="C603" s="3" t="s">
        <v>88</v>
      </c>
      <c r="D603" s="3">
        <v>75</v>
      </c>
      <c r="E603" s="33"/>
      <c r="F603" s="6">
        <f>+D603*E603</f>
        <v>0</v>
      </c>
    </row>
    <row r="604" spans="1:6" hidden="1" outlineLevel="1" x14ac:dyDescent="0.25">
      <c r="B604" s="2"/>
    </row>
    <row r="605" spans="1:6" hidden="1" outlineLevel="1" x14ac:dyDescent="0.25">
      <c r="A605" s="1">
        <v>29</v>
      </c>
      <c r="B605" s="2" t="s">
        <v>122</v>
      </c>
      <c r="C605" s="3" t="s">
        <v>88</v>
      </c>
      <c r="D605" s="3">
        <v>75</v>
      </c>
      <c r="E605" s="33"/>
      <c r="F605" s="6">
        <f>+D605*E605</f>
        <v>0</v>
      </c>
    </row>
    <row r="606" spans="1:6" hidden="1" outlineLevel="1" x14ac:dyDescent="0.25">
      <c r="B606" s="2"/>
    </row>
    <row r="607" spans="1:6" hidden="1" outlineLevel="1" x14ac:dyDescent="0.25">
      <c r="A607" s="1">
        <v>30</v>
      </c>
      <c r="B607" s="2" t="s">
        <v>123</v>
      </c>
      <c r="C607" s="3" t="s">
        <v>88</v>
      </c>
      <c r="D607" s="3">
        <v>19</v>
      </c>
      <c r="E607" s="33"/>
      <c r="F607" s="6">
        <f>+D607*E607</f>
        <v>0</v>
      </c>
    </row>
    <row r="608" spans="1:6" hidden="1" outlineLevel="1" x14ac:dyDescent="0.25">
      <c r="B608" s="2"/>
    </row>
    <row r="609" spans="1:6" hidden="1" outlineLevel="1" x14ac:dyDescent="0.25">
      <c r="A609" s="1">
        <v>31</v>
      </c>
      <c r="B609" s="2" t="s">
        <v>124</v>
      </c>
      <c r="C609" s="3" t="s">
        <v>88</v>
      </c>
      <c r="D609" s="3">
        <v>80</v>
      </c>
      <c r="E609" s="33"/>
      <c r="F609" s="6">
        <f>+D609*E609</f>
        <v>0</v>
      </c>
    </row>
    <row r="610" spans="1:6" hidden="1" outlineLevel="1" x14ac:dyDescent="0.25">
      <c r="B610" s="2"/>
    </row>
    <row r="611" spans="1:6" hidden="1" outlineLevel="1" x14ac:dyDescent="0.25">
      <c r="B611" s="5" t="s">
        <v>108</v>
      </c>
    </row>
    <row r="612" spans="1:6" hidden="1" outlineLevel="1" x14ac:dyDescent="0.25">
      <c r="B612" s="2"/>
    </row>
    <row r="613" spans="1:6" hidden="1" outlineLevel="1" x14ac:dyDescent="0.25">
      <c r="A613" s="1">
        <v>32</v>
      </c>
      <c r="B613" s="2" t="s">
        <v>109</v>
      </c>
      <c r="C613" s="3" t="s">
        <v>77</v>
      </c>
      <c r="D613" s="3">
        <v>4</v>
      </c>
      <c r="E613" s="33"/>
      <c r="F613" s="6">
        <f>+D613*E613</f>
        <v>0</v>
      </c>
    </row>
    <row r="614" spans="1:6" hidden="1" outlineLevel="1" x14ac:dyDescent="0.25">
      <c r="B614" s="2"/>
    </row>
    <row r="615" spans="1:6" hidden="1" outlineLevel="1" x14ac:dyDescent="0.25">
      <c r="A615" s="1">
        <v>33</v>
      </c>
      <c r="B615" s="2" t="s">
        <v>110</v>
      </c>
      <c r="C615" s="3" t="s">
        <v>77</v>
      </c>
      <c r="D615" s="3">
        <v>4</v>
      </c>
      <c r="E615" s="33"/>
      <c r="F615" s="6">
        <f>+D615*E615</f>
        <v>0</v>
      </c>
    </row>
    <row r="616" spans="1:6" hidden="1" outlineLevel="1" x14ac:dyDescent="0.25">
      <c r="B616" s="2"/>
    </row>
    <row r="617" spans="1:6" hidden="1" outlineLevel="1" x14ac:dyDescent="0.25">
      <c r="A617" s="1">
        <v>34</v>
      </c>
      <c r="B617" s="2" t="s">
        <v>111</v>
      </c>
      <c r="C617" s="3" t="s">
        <v>77</v>
      </c>
      <c r="D617" s="3">
        <v>4</v>
      </c>
      <c r="E617" s="33"/>
      <c r="F617" s="6">
        <f>+D617*E617</f>
        <v>0</v>
      </c>
    </row>
    <row r="618" spans="1:6" hidden="1" outlineLevel="1" x14ac:dyDescent="0.25">
      <c r="B618" s="2"/>
    </row>
    <row r="619" spans="1:6" hidden="1" outlineLevel="1" x14ac:dyDescent="0.25">
      <c r="A619" s="1">
        <v>35</v>
      </c>
      <c r="B619" s="2" t="s">
        <v>112</v>
      </c>
      <c r="C619" s="3" t="s">
        <v>77</v>
      </c>
      <c r="D619" s="3">
        <v>4</v>
      </c>
      <c r="E619" s="33"/>
      <c r="F619" s="6">
        <f>+D619*E619</f>
        <v>0</v>
      </c>
    </row>
    <row r="620" spans="1:6" hidden="1" outlineLevel="1" x14ac:dyDescent="0.25">
      <c r="B620" s="2"/>
    </row>
    <row r="621" spans="1:6" hidden="1" outlineLevel="1" x14ac:dyDescent="0.25">
      <c r="B621" s="5" t="s">
        <v>108</v>
      </c>
    </row>
    <row r="622" spans="1:6" hidden="1" outlineLevel="1" x14ac:dyDescent="0.25">
      <c r="B622" s="2"/>
    </row>
    <row r="623" spans="1:6" hidden="1" outlineLevel="1" x14ac:dyDescent="0.25">
      <c r="A623" s="1">
        <v>36</v>
      </c>
      <c r="B623" s="2" t="s">
        <v>109</v>
      </c>
      <c r="C623" s="3" t="s">
        <v>77</v>
      </c>
      <c r="D623" s="3">
        <v>5</v>
      </c>
      <c r="E623" s="33"/>
      <c r="F623" s="6">
        <f>+D623*E623</f>
        <v>0</v>
      </c>
    </row>
    <row r="624" spans="1:6" hidden="1" outlineLevel="1" x14ac:dyDescent="0.25">
      <c r="B624" s="2"/>
    </row>
    <row r="625" spans="1:6" hidden="1" outlineLevel="1" x14ac:dyDescent="0.25">
      <c r="A625" s="1">
        <v>37</v>
      </c>
      <c r="B625" s="2" t="s">
        <v>110</v>
      </c>
      <c r="C625" s="3" t="s">
        <v>77</v>
      </c>
      <c r="D625" s="3">
        <v>5</v>
      </c>
      <c r="E625" s="33"/>
      <c r="F625" s="6">
        <f>+D625*E625</f>
        <v>0</v>
      </c>
    </row>
    <row r="626" spans="1:6" hidden="1" outlineLevel="1" x14ac:dyDescent="0.25">
      <c r="B626" s="2"/>
    </row>
    <row r="627" spans="1:6" hidden="1" outlineLevel="1" x14ac:dyDescent="0.25">
      <c r="A627" s="1">
        <v>38</v>
      </c>
      <c r="B627" s="2" t="s">
        <v>111</v>
      </c>
      <c r="C627" s="3" t="s">
        <v>77</v>
      </c>
      <c r="D627" s="3">
        <v>5</v>
      </c>
      <c r="E627" s="33"/>
      <c r="F627" s="6">
        <f>+D627*E627</f>
        <v>0</v>
      </c>
    </row>
    <row r="628" spans="1:6" hidden="1" outlineLevel="1" x14ac:dyDescent="0.25">
      <c r="B628" s="2"/>
    </row>
    <row r="629" spans="1:6" hidden="1" outlineLevel="1" x14ac:dyDescent="0.25">
      <c r="A629" s="1">
        <v>39</v>
      </c>
      <c r="B629" s="2" t="s">
        <v>112</v>
      </c>
      <c r="C629" s="3" t="s">
        <v>77</v>
      </c>
      <c r="D629" s="3">
        <v>5</v>
      </c>
      <c r="E629" s="33"/>
      <c r="F629" s="6">
        <f>+D629*E629</f>
        <v>0</v>
      </c>
    </row>
    <row r="630" spans="1:6" hidden="1" outlineLevel="1" x14ac:dyDescent="0.25">
      <c r="B630" s="2"/>
    </row>
    <row r="631" spans="1:6" hidden="1" outlineLevel="1" x14ac:dyDescent="0.25">
      <c r="B631" s="7" t="s">
        <v>221</v>
      </c>
    </row>
    <row r="632" spans="1:6" hidden="1" outlineLevel="1" x14ac:dyDescent="0.25">
      <c r="B632" s="2"/>
    </row>
    <row r="633" spans="1:6" ht="30" hidden="1" outlineLevel="1" x14ac:dyDescent="0.25">
      <c r="B633" s="5" t="s">
        <v>222</v>
      </c>
    </row>
    <row r="634" spans="1:6" hidden="1" outlineLevel="1" x14ac:dyDescent="0.25">
      <c r="B634" s="2"/>
    </row>
    <row r="635" spans="1:6" hidden="1" outlineLevel="1" x14ac:dyDescent="0.25">
      <c r="A635" s="1">
        <v>40</v>
      </c>
      <c r="B635" s="2" t="s">
        <v>223</v>
      </c>
      <c r="C635" s="3" t="s">
        <v>83</v>
      </c>
      <c r="D635" s="3">
        <v>435</v>
      </c>
      <c r="E635" s="33"/>
      <c r="F635" s="6">
        <f>+D635*E635</f>
        <v>0</v>
      </c>
    </row>
    <row r="636" spans="1:6" hidden="1" outlineLevel="1" x14ac:dyDescent="0.25">
      <c r="B636" s="2"/>
    </row>
    <row r="637" spans="1:6" ht="30" hidden="1" outlineLevel="1" x14ac:dyDescent="0.25">
      <c r="B637" s="5" t="s">
        <v>224</v>
      </c>
    </row>
    <row r="638" spans="1:6" hidden="1" outlineLevel="1" x14ac:dyDescent="0.25">
      <c r="B638" s="2"/>
    </row>
    <row r="639" spans="1:6" hidden="1" outlineLevel="1" x14ac:dyDescent="0.25">
      <c r="A639" s="1">
        <v>41</v>
      </c>
      <c r="B639" s="2" t="s">
        <v>225</v>
      </c>
      <c r="C639" s="3" t="s">
        <v>83</v>
      </c>
      <c r="D639" s="3">
        <v>215</v>
      </c>
      <c r="E639" s="33"/>
      <c r="F639" s="6">
        <f>+D639*E639</f>
        <v>0</v>
      </c>
    </row>
    <row r="640" spans="1:6" hidden="1" outlineLevel="1" x14ac:dyDescent="0.25">
      <c r="B640" s="2"/>
    </row>
    <row r="641" spans="1:6" hidden="1" outlineLevel="1" x14ac:dyDescent="0.25">
      <c r="A641" s="1">
        <v>42</v>
      </c>
      <c r="B641" s="2" t="s">
        <v>226</v>
      </c>
      <c r="C641" s="3" t="s">
        <v>83</v>
      </c>
      <c r="D641" s="3">
        <v>100</v>
      </c>
      <c r="E641" s="33"/>
      <c r="F641" s="6">
        <f>+D641*E641</f>
        <v>0</v>
      </c>
    </row>
    <row r="642" spans="1:6" hidden="1" outlineLevel="1" x14ac:dyDescent="0.25">
      <c r="B642" s="2"/>
    </row>
    <row r="643" spans="1:6" hidden="1" outlineLevel="1" x14ac:dyDescent="0.25">
      <c r="A643" s="1">
        <v>43</v>
      </c>
      <c r="B643" s="2" t="s">
        <v>227</v>
      </c>
      <c r="C643" s="3" t="s">
        <v>83</v>
      </c>
      <c r="D643" s="3">
        <v>165</v>
      </c>
      <c r="E643" s="33"/>
      <c r="F643" s="6">
        <f>+D643*E643</f>
        <v>0</v>
      </c>
    </row>
    <row r="644" spans="1:6" hidden="1" outlineLevel="1" x14ac:dyDescent="0.25">
      <c r="B644" s="2"/>
    </row>
    <row r="645" spans="1:6" hidden="1" outlineLevel="1" x14ac:dyDescent="0.25">
      <c r="A645" s="1">
        <v>44</v>
      </c>
      <c r="B645" s="2" t="s">
        <v>228</v>
      </c>
      <c r="C645" s="3" t="s">
        <v>83</v>
      </c>
      <c r="D645" s="3">
        <v>70</v>
      </c>
      <c r="E645" s="33"/>
      <c r="F645" s="6">
        <f>+D645*E645</f>
        <v>0</v>
      </c>
    </row>
    <row r="646" spans="1:6" hidden="1" outlineLevel="1" x14ac:dyDescent="0.25">
      <c r="B646" s="2"/>
    </row>
    <row r="647" spans="1:6" hidden="1" outlineLevel="1" x14ac:dyDescent="0.25">
      <c r="A647" s="1">
        <v>45</v>
      </c>
      <c r="B647" s="2" t="s">
        <v>229</v>
      </c>
      <c r="C647" s="3" t="s">
        <v>83</v>
      </c>
      <c r="D647" s="3">
        <v>20</v>
      </c>
      <c r="E647" s="33"/>
      <c r="F647" s="6">
        <f>+D647*E647</f>
        <v>0</v>
      </c>
    </row>
    <row r="648" spans="1:6" hidden="1" outlineLevel="1" x14ac:dyDescent="0.25">
      <c r="B648" s="2"/>
    </row>
    <row r="649" spans="1:6" hidden="1" outlineLevel="1" x14ac:dyDescent="0.25">
      <c r="A649" s="1">
        <v>46</v>
      </c>
      <c r="B649" s="2" t="s">
        <v>230</v>
      </c>
      <c r="C649" s="3" t="s">
        <v>83</v>
      </c>
      <c r="D649" s="3">
        <v>270</v>
      </c>
      <c r="E649" s="33"/>
      <c r="F649" s="6">
        <f>+D649*E649</f>
        <v>0</v>
      </c>
    </row>
    <row r="650" spans="1:6" hidden="1" outlineLevel="1" x14ac:dyDescent="0.25">
      <c r="B650" s="2"/>
    </row>
    <row r="651" spans="1:6" ht="45" hidden="1" outlineLevel="1" x14ac:dyDescent="0.25">
      <c r="B651" s="5" t="s">
        <v>231</v>
      </c>
    </row>
    <row r="652" spans="1:6" hidden="1" outlineLevel="1" x14ac:dyDescent="0.25">
      <c r="B652" s="2"/>
    </row>
    <row r="653" spans="1:6" hidden="1" outlineLevel="1" x14ac:dyDescent="0.25">
      <c r="A653" s="1">
        <v>47</v>
      </c>
      <c r="B653" s="2" t="s">
        <v>232</v>
      </c>
      <c r="C653" s="3" t="s">
        <v>83</v>
      </c>
      <c r="D653" s="3">
        <v>230</v>
      </c>
      <c r="E653" s="33"/>
      <c r="F653" s="6">
        <f>+D653*E653</f>
        <v>0</v>
      </c>
    </row>
    <row r="654" spans="1:6" hidden="1" outlineLevel="1" x14ac:dyDescent="0.25">
      <c r="B654" s="2"/>
    </row>
    <row r="655" spans="1:6" hidden="1" outlineLevel="1" x14ac:dyDescent="0.25">
      <c r="A655" s="1">
        <v>48</v>
      </c>
      <c r="B655" s="2" t="s">
        <v>233</v>
      </c>
      <c r="C655" s="3" t="s">
        <v>83</v>
      </c>
      <c r="D655" s="3">
        <v>140</v>
      </c>
      <c r="E655" s="33"/>
      <c r="F655" s="6">
        <f>+D655*E655</f>
        <v>0</v>
      </c>
    </row>
    <row r="656" spans="1:6" hidden="1" outlineLevel="1" x14ac:dyDescent="0.25">
      <c r="B656" s="2"/>
    </row>
    <row r="657" spans="1:6" hidden="1" outlineLevel="1" x14ac:dyDescent="0.25">
      <c r="A657" s="1">
        <v>49</v>
      </c>
      <c r="B657" s="2" t="s">
        <v>234</v>
      </c>
      <c r="C657" s="3" t="s">
        <v>83</v>
      </c>
      <c r="D657" s="3">
        <v>370</v>
      </c>
      <c r="E657" s="33"/>
      <c r="F657" s="6">
        <f>+D657*E657</f>
        <v>0</v>
      </c>
    </row>
    <row r="658" spans="1:6" hidden="1" outlineLevel="1" x14ac:dyDescent="0.25">
      <c r="B658" s="2"/>
    </row>
    <row r="659" spans="1:6" hidden="1" outlineLevel="1" x14ac:dyDescent="0.25">
      <c r="A659" s="1">
        <v>50</v>
      </c>
      <c r="B659" s="2" t="s">
        <v>235</v>
      </c>
      <c r="C659" s="3" t="s">
        <v>83</v>
      </c>
      <c r="D659" s="3">
        <v>90</v>
      </c>
      <c r="E659" s="33"/>
      <c r="F659" s="6">
        <f>+D659*E659</f>
        <v>0</v>
      </c>
    </row>
    <row r="660" spans="1:6" hidden="1" outlineLevel="1" x14ac:dyDescent="0.25">
      <c r="B660" s="2"/>
    </row>
    <row r="661" spans="1:6" hidden="1" outlineLevel="1" x14ac:dyDescent="0.25">
      <c r="A661" s="1">
        <v>51</v>
      </c>
      <c r="B661" s="2" t="s">
        <v>236</v>
      </c>
      <c r="C661" s="3" t="s">
        <v>83</v>
      </c>
      <c r="D661" s="3">
        <v>15</v>
      </c>
      <c r="E661" s="33"/>
      <c r="F661" s="6">
        <f>+D661*E661</f>
        <v>0</v>
      </c>
    </row>
    <row r="662" spans="1:6" hidden="1" outlineLevel="1" x14ac:dyDescent="0.25">
      <c r="B662" s="2"/>
    </row>
    <row r="663" spans="1:6" hidden="1" outlineLevel="1" x14ac:dyDescent="0.25">
      <c r="B663" s="7" t="s">
        <v>129</v>
      </c>
    </row>
    <row r="664" spans="1:6" hidden="1" outlineLevel="1" x14ac:dyDescent="0.25">
      <c r="B664" s="2"/>
    </row>
    <row r="665" spans="1:6" ht="45" hidden="1" outlineLevel="1" x14ac:dyDescent="0.25">
      <c r="B665" s="5" t="s">
        <v>237</v>
      </c>
    </row>
    <row r="666" spans="1:6" hidden="1" outlineLevel="1" x14ac:dyDescent="0.25">
      <c r="B666" s="2"/>
    </row>
    <row r="667" spans="1:6" hidden="1" outlineLevel="1" x14ac:dyDescent="0.25">
      <c r="B667" s="5" t="s">
        <v>238</v>
      </c>
    </row>
    <row r="668" spans="1:6" hidden="1" outlineLevel="1" x14ac:dyDescent="0.25">
      <c r="B668" s="2"/>
    </row>
    <row r="669" spans="1:6" hidden="1" outlineLevel="1" x14ac:dyDescent="0.25">
      <c r="A669" s="1">
        <v>52</v>
      </c>
      <c r="B669" s="2" t="s">
        <v>239</v>
      </c>
      <c r="C669" s="3" t="s">
        <v>77</v>
      </c>
      <c r="D669" s="3">
        <v>3</v>
      </c>
      <c r="E669" s="33"/>
      <c r="F669" s="6">
        <f>+D669*E669</f>
        <v>0</v>
      </c>
    </row>
    <row r="670" spans="1:6" hidden="1" outlineLevel="1" x14ac:dyDescent="0.25">
      <c r="B670" s="2"/>
    </row>
    <row r="671" spans="1:6" ht="45" hidden="1" outlineLevel="1" x14ac:dyDescent="0.25">
      <c r="B671" s="2" t="s">
        <v>240</v>
      </c>
    </row>
    <row r="672" spans="1:6" hidden="1" outlineLevel="1" x14ac:dyDescent="0.25">
      <c r="B672" s="2"/>
    </row>
    <row r="673" spans="1:6" hidden="1" outlineLevel="1" x14ac:dyDescent="0.25">
      <c r="B673" s="5" t="s">
        <v>238</v>
      </c>
    </row>
    <row r="674" spans="1:6" hidden="1" outlineLevel="1" x14ac:dyDescent="0.25">
      <c r="B674" s="2"/>
    </row>
    <row r="675" spans="1:6" hidden="1" outlineLevel="1" x14ac:dyDescent="0.25">
      <c r="A675" s="1">
        <v>53</v>
      </c>
      <c r="B675" s="2" t="s">
        <v>241</v>
      </c>
      <c r="C675" s="3" t="s">
        <v>77</v>
      </c>
      <c r="D675" s="3">
        <v>2</v>
      </c>
      <c r="E675" s="33"/>
      <c r="F675" s="6">
        <f>+D675*E675</f>
        <v>0</v>
      </c>
    </row>
    <row r="676" spans="1:6" hidden="1" outlineLevel="1" x14ac:dyDescent="0.25">
      <c r="B676" s="2"/>
    </row>
    <row r="677" spans="1:6" hidden="1" outlineLevel="1" x14ac:dyDescent="0.25">
      <c r="A677" s="1">
        <v>54</v>
      </c>
      <c r="B677" s="2" t="s">
        <v>242</v>
      </c>
      <c r="C677" s="3" t="s">
        <v>77</v>
      </c>
      <c r="D677" s="3">
        <v>2</v>
      </c>
      <c r="E677" s="33"/>
      <c r="F677" s="6">
        <f>+D677*E677</f>
        <v>0</v>
      </c>
    </row>
    <row r="678" spans="1:6" hidden="1" outlineLevel="1" x14ac:dyDescent="0.25">
      <c r="B678" s="2"/>
    </row>
    <row r="679" spans="1:6" ht="45" hidden="1" outlineLevel="1" x14ac:dyDescent="0.25">
      <c r="B679" s="5" t="s">
        <v>243</v>
      </c>
    </row>
    <row r="680" spans="1:6" hidden="1" outlineLevel="1" x14ac:dyDescent="0.25">
      <c r="B680" s="2"/>
    </row>
    <row r="681" spans="1:6" hidden="1" outlineLevel="1" x14ac:dyDescent="0.25">
      <c r="B681" s="2" t="s">
        <v>238</v>
      </c>
    </row>
    <row r="682" spans="1:6" hidden="1" outlineLevel="1" x14ac:dyDescent="0.25">
      <c r="B682" s="2"/>
    </row>
    <row r="683" spans="1:6" hidden="1" outlineLevel="1" x14ac:dyDescent="0.25">
      <c r="A683" s="1">
        <v>55</v>
      </c>
      <c r="B683" s="2" t="s">
        <v>244</v>
      </c>
      <c r="C683" s="3" t="s">
        <v>77</v>
      </c>
      <c r="D683" s="3">
        <v>1</v>
      </c>
      <c r="E683" s="33"/>
      <c r="F683" s="6">
        <f>+D683*E683</f>
        <v>0</v>
      </c>
    </row>
    <row r="684" spans="1:6" hidden="1" outlineLevel="1" x14ac:dyDescent="0.25">
      <c r="B684" s="2"/>
    </row>
    <row r="685" spans="1:6" hidden="1" outlineLevel="1" x14ac:dyDescent="0.25">
      <c r="A685" s="1">
        <v>56</v>
      </c>
      <c r="B685" s="2" t="s">
        <v>245</v>
      </c>
      <c r="C685" s="3" t="s">
        <v>77</v>
      </c>
      <c r="D685" s="3">
        <v>1</v>
      </c>
      <c r="E685" s="33"/>
      <c r="F685" s="6">
        <f>+D685*E685</f>
        <v>0</v>
      </c>
    </row>
    <row r="686" spans="1:6" hidden="1" outlineLevel="1" x14ac:dyDescent="0.25">
      <c r="B686" s="2"/>
    </row>
    <row r="687" spans="1:6" hidden="1" outlineLevel="1" x14ac:dyDescent="0.25">
      <c r="A687" s="1">
        <v>57</v>
      </c>
      <c r="B687" s="2" t="s">
        <v>246</v>
      </c>
      <c r="C687" s="3" t="s">
        <v>77</v>
      </c>
      <c r="D687" s="3">
        <v>3</v>
      </c>
      <c r="E687" s="33"/>
      <c r="F687" s="6">
        <f>+D687*E687</f>
        <v>0</v>
      </c>
    </row>
    <row r="688" spans="1:6" hidden="1" outlineLevel="1" x14ac:dyDescent="0.25">
      <c r="B688" s="2"/>
    </row>
    <row r="689" spans="1:6" ht="30" hidden="1" outlineLevel="1" x14ac:dyDescent="0.25">
      <c r="B689" s="2" t="s">
        <v>247</v>
      </c>
    </row>
    <row r="690" spans="1:6" hidden="1" outlineLevel="1" x14ac:dyDescent="0.25">
      <c r="B690" s="2"/>
    </row>
    <row r="691" spans="1:6" hidden="1" outlineLevel="1" x14ac:dyDescent="0.25">
      <c r="B691" s="5" t="s">
        <v>238</v>
      </c>
    </row>
    <row r="692" spans="1:6" hidden="1" outlineLevel="1" x14ac:dyDescent="0.25">
      <c r="B692" s="2"/>
    </row>
    <row r="693" spans="1:6" hidden="1" outlineLevel="1" x14ac:dyDescent="0.25">
      <c r="A693" s="1">
        <v>58</v>
      </c>
      <c r="B693" s="2" t="s">
        <v>242</v>
      </c>
      <c r="C693" s="3" t="s">
        <v>77</v>
      </c>
      <c r="D693" s="3">
        <v>7</v>
      </c>
      <c r="E693" s="33"/>
      <c r="F693" s="6">
        <f>+D693*E693</f>
        <v>0</v>
      </c>
    </row>
    <row r="694" spans="1:6" hidden="1" outlineLevel="1" x14ac:dyDescent="0.25">
      <c r="B694" s="2"/>
    </row>
    <row r="695" spans="1:6" hidden="1" outlineLevel="1" x14ac:dyDescent="0.25">
      <c r="A695" s="1">
        <v>59</v>
      </c>
      <c r="B695" s="2" t="s">
        <v>248</v>
      </c>
      <c r="C695" s="3" t="s">
        <v>77</v>
      </c>
      <c r="D695" s="3">
        <v>6</v>
      </c>
      <c r="E695" s="33"/>
      <c r="F695" s="6">
        <f>+D695*E695</f>
        <v>0</v>
      </c>
    </row>
    <row r="696" spans="1:6" hidden="1" outlineLevel="1" x14ac:dyDescent="0.25">
      <c r="B696" s="2"/>
    </row>
    <row r="697" spans="1:6" hidden="1" outlineLevel="1" x14ac:dyDescent="0.25">
      <c r="A697" s="1">
        <v>60</v>
      </c>
      <c r="B697" s="2" t="s">
        <v>249</v>
      </c>
      <c r="C697" s="3" t="s">
        <v>77</v>
      </c>
      <c r="D697" s="3">
        <v>3</v>
      </c>
      <c r="E697" s="33"/>
      <c r="F697" s="6">
        <f>+D697*E697</f>
        <v>0</v>
      </c>
    </row>
    <row r="698" spans="1:6" hidden="1" outlineLevel="1" x14ac:dyDescent="0.25">
      <c r="B698" s="2"/>
    </row>
    <row r="699" spans="1:6" hidden="1" outlineLevel="1" x14ac:dyDescent="0.25">
      <c r="B699" s="7" t="s">
        <v>250</v>
      </c>
    </row>
    <row r="700" spans="1:6" hidden="1" outlineLevel="1" x14ac:dyDescent="0.25">
      <c r="B700" s="2"/>
    </row>
    <row r="701" spans="1:6" ht="30" hidden="1" outlineLevel="1" x14ac:dyDescent="0.25">
      <c r="B701" s="2" t="s">
        <v>251</v>
      </c>
    </row>
    <row r="702" spans="1:6" hidden="1" outlineLevel="1" x14ac:dyDescent="0.25">
      <c r="B702" s="2"/>
    </row>
    <row r="703" spans="1:6" hidden="1" outlineLevel="1" x14ac:dyDescent="0.25">
      <c r="B703" s="5" t="s">
        <v>238</v>
      </c>
    </row>
    <row r="704" spans="1:6" hidden="1" outlineLevel="1" x14ac:dyDescent="0.25">
      <c r="B704" s="2"/>
    </row>
    <row r="705" spans="1:6" hidden="1" outlineLevel="1" x14ac:dyDescent="0.25">
      <c r="A705" s="1">
        <v>61</v>
      </c>
      <c r="B705" s="2" t="s">
        <v>252</v>
      </c>
      <c r="C705" s="3" t="s">
        <v>77</v>
      </c>
      <c r="D705" s="3">
        <v>25</v>
      </c>
      <c r="E705" s="33"/>
      <c r="F705" s="6">
        <f>+D705*E705</f>
        <v>0</v>
      </c>
    </row>
    <row r="706" spans="1:6" hidden="1" outlineLevel="1" x14ac:dyDescent="0.25">
      <c r="B706" s="2"/>
    </row>
    <row r="707" spans="1:6" hidden="1" outlineLevel="1" x14ac:dyDescent="0.25">
      <c r="B707" s="7" t="s">
        <v>253</v>
      </c>
    </row>
    <row r="708" spans="1:6" hidden="1" outlineLevel="1" x14ac:dyDescent="0.25">
      <c r="B708" s="2"/>
    </row>
    <row r="709" spans="1:6" ht="30" hidden="1" outlineLevel="1" x14ac:dyDescent="0.25">
      <c r="A709" s="1">
        <v>62</v>
      </c>
      <c r="B709" s="2" t="s">
        <v>254</v>
      </c>
      <c r="C709" s="3" t="s">
        <v>83</v>
      </c>
      <c r="D709" s="3">
        <v>2195</v>
      </c>
      <c r="E709" s="33"/>
      <c r="F709" s="6">
        <f>+D709*E709</f>
        <v>0</v>
      </c>
    </row>
    <row r="710" spans="1:6" hidden="1" outlineLevel="1" x14ac:dyDescent="0.25">
      <c r="B710" s="2"/>
    </row>
    <row r="711" spans="1:6" hidden="1" outlineLevel="1" x14ac:dyDescent="0.25">
      <c r="A711" s="1">
        <v>63</v>
      </c>
      <c r="B711" s="2" t="s">
        <v>255</v>
      </c>
      <c r="C711" s="3" t="s">
        <v>77</v>
      </c>
      <c r="D711" s="3">
        <v>55</v>
      </c>
      <c r="E711" s="33"/>
      <c r="F711" s="6">
        <f>+D711*E711</f>
        <v>0</v>
      </c>
    </row>
    <row r="712" spans="1:6" hidden="1" outlineLevel="1" x14ac:dyDescent="0.25">
      <c r="B712" s="2"/>
    </row>
    <row r="713" spans="1:6" hidden="1" outlineLevel="1" x14ac:dyDescent="0.25">
      <c r="B713" s="7" t="s">
        <v>256</v>
      </c>
    </row>
    <row r="714" spans="1:6" hidden="1" outlineLevel="1" x14ac:dyDescent="0.25">
      <c r="B714" s="2"/>
    </row>
    <row r="715" spans="1:6" hidden="1" outlineLevel="1" x14ac:dyDescent="0.25">
      <c r="A715" s="1">
        <v>64</v>
      </c>
      <c r="B715" s="2" t="s">
        <v>257</v>
      </c>
      <c r="C715" s="3" t="s">
        <v>85</v>
      </c>
      <c r="D715" s="3">
        <v>2135</v>
      </c>
      <c r="E715" s="33"/>
      <c r="F715" s="6">
        <f>+D715*E715</f>
        <v>0</v>
      </c>
    </row>
    <row r="716" spans="1:6" hidden="1" outlineLevel="1" x14ac:dyDescent="0.25">
      <c r="B716" s="2"/>
    </row>
    <row r="717" spans="1:6" hidden="1" outlineLevel="1" x14ac:dyDescent="0.25">
      <c r="A717" s="1">
        <v>65</v>
      </c>
      <c r="B717" s="2" t="s">
        <v>258</v>
      </c>
      <c r="C717" s="3" t="s">
        <v>85</v>
      </c>
      <c r="D717" s="3">
        <v>2135</v>
      </c>
      <c r="E717" s="33"/>
      <c r="F717" s="6">
        <f>+D717*E717</f>
        <v>0</v>
      </c>
    </row>
    <row r="718" spans="1:6" hidden="1" outlineLevel="1" x14ac:dyDescent="0.25">
      <c r="B718" s="2"/>
    </row>
    <row r="719" spans="1:6" hidden="1" outlineLevel="1" x14ac:dyDescent="0.25">
      <c r="A719" s="1">
        <v>66</v>
      </c>
      <c r="B719" s="2" t="s">
        <v>393</v>
      </c>
      <c r="C719" s="3" t="s">
        <v>85</v>
      </c>
      <c r="D719" s="3">
        <v>1495</v>
      </c>
      <c r="E719" s="33"/>
      <c r="F719" s="6">
        <f>+D719*E719</f>
        <v>0</v>
      </c>
    </row>
    <row r="720" spans="1:6" hidden="1" outlineLevel="1" x14ac:dyDescent="0.25">
      <c r="B720" s="2"/>
    </row>
    <row r="721" spans="1:6" hidden="1" outlineLevel="1" x14ac:dyDescent="0.25">
      <c r="A721" s="1">
        <v>67</v>
      </c>
      <c r="B721" s="2" t="s">
        <v>394</v>
      </c>
      <c r="C721" s="3" t="s">
        <v>85</v>
      </c>
      <c r="D721" s="3">
        <v>1495</v>
      </c>
      <c r="E721" s="33"/>
      <c r="F721" s="6">
        <f>+D721*E721</f>
        <v>0</v>
      </c>
    </row>
    <row r="722" spans="1:6" hidden="1" outlineLevel="1" x14ac:dyDescent="0.25">
      <c r="B722" s="2"/>
    </row>
    <row r="723" spans="1:6" ht="30" hidden="1" outlineLevel="1" x14ac:dyDescent="0.25">
      <c r="B723" s="5" t="s">
        <v>259</v>
      </c>
    </row>
    <row r="724" spans="1:6" hidden="1" outlineLevel="1" x14ac:dyDescent="0.25">
      <c r="B724" s="2"/>
    </row>
    <row r="725" spans="1:6" hidden="1" outlineLevel="1" x14ac:dyDescent="0.25">
      <c r="A725" s="1">
        <v>68</v>
      </c>
      <c r="B725" s="2" t="s">
        <v>260</v>
      </c>
      <c r="C725" s="3" t="s">
        <v>88</v>
      </c>
      <c r="D725" s="3">
        <v>320</v>
      </c>
      <c r="E725" s="33"/>
      <c r="F725" s="6">
        <f>+D725*E725</f>
        <v>0</v>
      </c>
    </row>
    <row r="726" spans="1:6" hidden="1" outlineLevel="1" x14ac:dyDescent="0.25">
      <c r="B726" s="2"/>
    </row>
    <row r="727" spans="1:6" hidden="1" outlineLevel="1" x14ac:dyDescent="0.25">
      <c r="A727" s="1">
        <v>69</v>
      </c>
      <c r="B727" s="2" t="s">
        <v>261</v>
      </c>
      <c r="C727" s="3" t="s">
        <v>88</v>
      </c>
      <c r="D727" s="3">
        <v>45</v>
      </c>
      <c r="E727" s="33"/>
      <c r="F727" s="6">
        <f>+D727*E727</f>
        <v>0</v>
      </c>
    </row>
    <row r="728" spans="1:6" hidden="1" outlineLevel="1" x14ac:dyDescent="0.25">
      <c r="B728" s="2"/>
    </row>
    <row r="729" spans="1:6" hidden="1" outlineLevel="1" x14ac:dyDescent="0.25">
      <c r="B729" s="7" t="s">
        <v>262</v>
      </c>
    </row>
    <row r="730" spans="1:6" hidden="1" outlineLevel="1" x14ac:dyDescent="0.25">
      <c r="B730" s="2"/>
    </row>
    <row r="731" spans="1:6" hidden="1" outlineLevel="1" x14ac:dyDescent="0.25">
      <c r="A731" s="1">
        <v>70</v>
      </c>
      <c r="B731" s="2" t="s">
        <v>263</v>
      </c>
      <c r="C731" s="3" t="s">
        <v>85</v>
      </c>
      <c r="D731" s="3">
        <v>450</v>
      </c>
      <c r="E731" s="33"/>
      <c r="F731" s="6">
        <f>+D731*E731</f>
        <v>0</v>
      </c>
    </row>
    <row r="732" spans="1:6" hidden="1" outlineLevel="1" x14ac:dyDescent="0.25">
      <c r="B732" s="2"/>
    </row>
    <row r="733" spans="1:6" ht="45" hidden="1" outlineLevel="1" x14ac:dyDescent="0.25">
      <c r="B733" s="5" t="s">
        <v>264</v>
      </c>
    </row>
    <row r="734" spans="1:6" hidden="1" outlineLevel="1" x14ac:dyDescent="0.25">
      <c r="B734" s="2"/>
    </row>
    <row r="735" spans="1:6" hidden="1" outlineLevel="1" x14ac:dyDescent="0.25">
      <c r="A735" s="1">
        <v>71</v>
      </c>
      <c r="B735" s="2" t="s">
        <v>265</v>
      </c>
      <c r="C735" s="3" t="s">
        <v>88</v>
      </c>
      <c r="D735" s="3">
        <v>20</v>
      </c>
      <c r="E735" s="33"/>
      <c r="F735" s="6">
        <f>+D735*E735</f>
        <v>0</v>
      </c>
    </row>
    <row r="736" spans="1:6" hidden="1" outlineLevel="1" x14ac:dyDescent="0.25">
      <c r="B736" s="2"/>
    </row>
    <row r="737" spans="1:6" hidden="1" outlineLevel="1" x14ac:dyDescent="0.25">
      <c r="A737" s="1">
        <v>72</v>
      </c>
      <c r="B737" s="2" t="s">
        <v>266</v>
      </c>
      <c r="C737" s="3" t="s">
        <v>88</v>
      </c>
      <c r="D737" s="3">
        <v>15</v>
      </c>
      <c r="E737" s="33"/>
      <c r="F737" s="6">
        <f>+D737*E737</f>
        <v>0</v>
      </c>
    </row>
    <row r="738" spans="1:6" hidden="1" outlineLevel="1" x14ac:dyDescent="0.25">
      <c r="B738" s="2"/>
    </row>
    <row r="739" spans="1:6" ht="45" hidden="1" outlineLevel="1" x14ac:dyDescent="0.25">
      <c r="B739" s="5" t="s">
        <v>267</v>
      </c>
    </row>
    <row r="740" spans="1:6" hidden="1" outlineLevel="1" x14ac:dyDescent="0.25">
      <c r="B740" s="2"/>
    </row>
    <row r="741" spans="1:6" hidden="1" outlineLevel="1" x14ac:dyDescent="0.25">
      <c r="A741" s="1">
        <v>73</v>
      </c>
      <c r="B741" s="2" t="s">
        <v>268</v>
      </c>
      <c r="C741" s="3" t="s">
        <v>88</v>
      </c>
      <c r="D741" s="3">
        <v>20</v>
      </c>
      <c r="E741" s="33"/>
      <c r="F741" s="6">
        <f>+D741*E741</f>
        <v>0</v>
      </c>
    </row>
    <row r="742" spans="1:6" hidden="1" outlineLevel="1" x14ac:dyDescent="0.25">
      <c r="B742" s="2"/>
    </row>
    <row r="743" spans="1:6" hidden="1" outlineLevel="1" x14ac:dyDescent="0.25">
      <c r="B743" s="5" t="s">
        <v>269</v>
      </c>
    </row>
    <row r="744" spans="1:6" hidden="1" outlineLevel="1" x14ac:dyDescent="0.25">
      <c r="B744" s="2"/>
    </row>
    <row r="745" spans="1:6" hidden="1" outlineLevel="1" x14ac:dyDescent="0.25">
      <c r="A745" s="1">
        <v>74</v>
      </c>
      <c r="B745" s="2" t="s">
        <v>270</v>
      </c>
      <c r="C745" s="3" t="s">
        <v>85</v>
      </c>
      <c r="D745" s="3">
        <v>450</v>
      </c>
      <c r="E745" s="33"/>
      <c r="F745" s="6">
        <f>+D745*E745</f>
        <v>0</v>
      </c>
    </row>
    <row r="746" spans="1:6" hidden="1" outlineLevel="1" x14ac:dyDescent="0.25">
      <c r="B746" s="2"/>
    </row>
    <row r="747" spans="1:6" hidden="1" outlineLevel="1" x14ac:dyDescent="0.25">
      <c r="B747" s="7" t="s">
        <v>271</v>
      </c>
    </row>
    <row r="748" spans="1:6" hidden="1" outlineLevel="1" x14ac:dyDescent="0.25">
      <c r="B748" s="2"/>
    </row>
    <row r="749" spans="1:6" ht="30" hidden="1" outlineLevel="1" x14ac:dyDescent="0.25">
      <c r="A749" s="1">
        <v>75</v>
      </c>
      <c r="B749" s="2" t="s">
        <v>272</v>
      </c>
      <c r="C749" s="3" t="s">
        <v>83</v>
      </c>
      <c r="D749" s="3">
        <v>880</v>
      </c>
      <c r="E749" s="33"/>
      <c r="F749" s="6">
        <f>+D749*E749</f>
        <v>0</v>
      </c>
    </row>
    <row r="750" spans="1:6" hidden="1" outlineLevel="1" x14ac:dyDescent="0.25">
      <c r="B750" s="2"/>
    </row>
    <row r="751" spans="1:6" hidden="1" outlineLevel="1" x14ac:dyDescent="0.25">
      <c r="B751" s="7" t="s">
        <v>273</v>
      </c>
    </row>
    <row r="752" spans="1:6" hidden="1" outlineLevel="1" x14ac:dyDescent="0.25">
      <c r="B752" s="2"/>
    </row>
    <row r="753" spans="1:6" hidden="1" outlineLevel="1" x14ac:dyDescent="0.25">
      <c r="B753" s="7" t="s">
        <v>274</v>
      </c>
    </row>
    <row r="754" spans="1:6" hidden="1" outlineLevel="1" x14ac:dyDescent="0.25">
      <c r="B754" s="2"/>
    </row>
    <row r="755" spans="1:6" hidden="1" outlineLevel="1" x14ac:dyDescent="0.25">
      <c r="B755" s="5" t="s">
        <v>275</v>
      </c>
    </row>
    <row r="756" spans="1:6" hidden="1" outlineLevel="1" x14ac:dyDescent="0.25">
      <c r="B756" s="2"/>
    </row>
    <row r="757" spans="1:6" hidden="1" outlineLevel="1" x14ac:dyDescent="0.25">
      <c r="A757" s="1">
        <v>76</v>
      </c>
      <c r="B757" s="2" t="s">
        <v>276</v>
      </c>
      <c r="C757" s="3" t="s">
        <v>77</v>
      </c>
      <c r="D757" s="3">
        <v>1</v>
      </c>
      <c r="E757" s="33"/>
      <c r="F757" s="6">
        <f>+D757*E757</f>
        <v>0</v>
      </c>
    </row>
    <row r="758" spans="1:6" hidden="1" outlineLevel="1" x14ac:dyDescent="0.25">
      <c r="B758" s="2"/>
    </row>
    <row r="759" spans="1:6" hidden="1" outlineLevel="1" x14ac:dyDescent="0.25">
      <c r="A759" s="1">
        <v>77</v>
      </c>
      <c r="B759" s="2" t="s">
        <v>277</v>
      </c>
      <c r="C759" s="3" t="s">
        <v>77</v>
      </c>
      <c r="D759" s="3">
        <v>1</v>
      </c>
      <c r="E759" s="33"/>
      <c r="F759" s="6">
        <f>+D759*E759</f>
        <v>0</v>
      </c>
    </row>
    <row r="760" spans="1:6" hidden="1" outlineLevel="1" x14ac:dyDescent="0.25">
      <c r="B760" s="2"/>
    </row>
    <row r="761" spans="1:6" hidden="1" outlineLevel="1" x14ac:dyDescent="0.25">
      <c r="B761" s="7" t="s">
        <v>278</v>
      </c>
    </row>
    <row r="762" spans="1:6" hidden="1" outlineLevel="1" x14ac:dyDescent="0.25">
      <c r="B762" s="2"/>
    </row>
    <row r="763" spans="1:6" hidden="1" outlineLevel="1" x14ac:dyDescent="0.25">
      <c r="A763" s="1">
        <v>78</v>
      </c>
      <c r="B763" s="2" t="s">
        <v>263</v>
      </c>
      <c r="C763" s="3" t="s">
        <v>85</v>
      </c>
      <c r="D763" s="3">
        <v>70</v>
      </c>
      <c r="E763" s="33"/>
      <c r="F763" s="6">
        <f>+D763*E763</f>
        <v>0</v>
      </c>
    </row>
    <row r="764" spans="1:6" hidden="1" outlineLevel="1" x14ac:dyDescent="0.25">
      <c r="B764" s="2"/>
    </row>
    <row r="765" spans="1:6" ht="45" hidden="1" outlineLevel="1" x14ac:dyDescent="0.25">
      <c r="B765" s="5" t="s">
        <v>279</v>
      </c>
    </row>
    <row r="766" spans="1:6" hidden="1" outlineLevel="1" x14ac:dyDescent="0.25">
      <c r="B766" s="2"/>
    </row>
    <row r="767" spans="1:6" hidden="1" outlineLevel="1" x14ac:dyDescent="0.25">
      <c r="A767" s="1">
        <v>79</v>
      </c>
      <c r="B767" s="2" t="s">
        <v>265</v>
      </c>
      <c r="C767" s="3" t="s">
        <v>88</v>
      </c>
      <c r="D767" s="3">
        <v>20</v>
      </c>
      <c r="E767" s="33"/>
      <c r="F767" s="6">
        <f>+D767*E767</f>
        <v>0</v>
      </c>
    </row>
    <row r="768" spans="1:6" hidden="1" outlineLevel="1" x14ac:dyDescent="0.25">
      <c r="B768" s="2"/>
    </row>
    <row r="769" spans="1:6" hidden="1" outlineLevel="1" x14ac:dyDescent="0.25">
      <c r="B769" s="5" t="s">
        <v>280</v>
      </c>
    </row>
    <row r="770" spans="1:6" hidden="1" outlineLevel="1" x14ac:dyDescent="0.25">
      <c r="B770" s="2"/>
    </row>
    <row r="771" spans="1:6" hidden="1" outlineLevel="1" x14ac:dyDescent="0.25">
      <c r="A771" s="1">
        <v>80</v>
      </c>
      <c r="B771" s="2" t="s">
        <v>270</v>
      </c>
      <c r="C771" s="3" t="s">
        <v>85</v>
      </c>
      <c r="D771" s="3">
        <v>70</v>
      </c>
      <c r="E771" s="33"/>
      <c r="F771" s="6">
        <f>+D771*E771</f>
        <v>0</v>
      </c>
    </row>
    <row r="772" spans="1:6" hidden="1" outlineLevel="1" x14ac:dyDescent="0.25">
      <c r="B772" s="2"/>
    </row>
    <row r="773" spans="1:6" ht="30" hidden="1" outlineLevel="1" x14ac:dyDescent="0.25">
      <c r="A773" s="1">
        <v>81</v>
      </c>
      <c r="B773" s="2" t="s">
        <v>281</v>
      </c>
      <c r="C773" s="3" t="s">
        <v>88</v>
      </c>
      <c r="D773" s="3">
        <v>11</v>
      </c>
      <c r="E773" s="33"/>
      <c r="F773" s="6">
        <f>+D773*E773</f>
        <v>0</v>
      </c>
    </row>
    <row r="774" spans="1:6" hidden="1" outlineLevel="1" x14ac:dyDescent="0.25">
      <c r="B774" s="2"/>
    </row>
    <row r="775" spans="1:6" hidden="1" outlineLevel="1" x14ac:dyDescent="0.25">
      <c r="A775" s="1">
        <v>82</v>
      </c>
      <c r="B775" s="2" t="s">
        <v>282</v>
      </c>
      <c r="C775" s="3" t="s">
        <v>88</v>
      </c>
      <c r="D775" s="3">
        <v>9</v>
      </c>
      <c r="E775" s="33"/>
      <c r="F775" s="6">
        <f>+D775*E775</f>
        <v>0</v>
      </c>
    </row>
    <row r="776" spans="1:6" hidden="1" outlineLevel="1" x14ac:dyDescent="0.25">
      <c r="B776" s="2"/>
    </row>
    <row r="777" spans="1:6" hidden="1" outlineLevel="1" x14ac:dyDescent="0.25">
      <c r="A777" s="1">
        <v>83</v>
      </c>
      <c r="B777" s="2" t="s">
        <v>283</v>
      </c>
      <c r="C777" s="3" t="s">
        <v>83</v>
      </c>
      <c r="D777" s="3">
        <v>120</v>
      </c>
      <c r="E777" s="33"/>
      <c r="F777" s="6">
        <f>+D777*E777</f>
        <v>0</v>
      </c>
    </row>
    <row r="778" spans="1:6" hidden="1" outlineLevel="1" x14ac:dyDescent="0.25">
      <c r="B778" s="2"/>
    </row>
    <row r="779" spans="1:6" hidden="1" outlineLevel="1" x14ac:dyDescent="0.25">
      <c r="B779" s="5" t="s">
        <v>284</v>
      </c>
    </row>
    <row r="780" spans="1:6" hidden="1" outlineLevel="1" x14ac:dyDescent="0.25">
      <c r="B780" s="2"/>
    </row>
    <row r="781" spans="1:6" hidden="1" outlineLevel="1" x14ac:dyDescent="0.25">
      <c r="A781" s="1">
        <v>84</v>
      </c>
      <c r="B781" s="2" t="s">
        <v>285</v>
      </c>
      <c r="C781" s="3" t="s">
        <v>77</v>
      </c>
      <c r="D781" s="3">
        <v>1</v>
      </c>
      <c r="E781" s="33"/>
      <c r="F781" s="6">
        <f>+D781*E781</f>
        <v>0</v>
      </c>
    </row>
    <row r="782" spans="1:6" hidden="1" outlineLevel="1" x14ac:dyDescent="0.25">
      <c r="B782" s="2"/>
    </row>
    <row r="783" spans="1:6" hidden="1" outlineLevel="1" x14ac:dyDescent="0.25">
      <c r="A783" s="1">
        <v>85</v>
      </c>
      <c r="B783" s="2" t="s">
        <v>286</v>
      </c>
      <c r="C783" s="3" t="s">
        <v>77</v>
      </c>
      <c r="D783" s="3">
        <v>8</v>
      </c>
      <c r="E783" s="33"/>
      <c r="F783" s="6">
        <f>+D783*E783</f>
        <v>0</v>
      </c>
    </row>
    <row r="784" spans="1:6" hidden="1" outlineLevel="1" x14ac:dyDescent="0.25">
      <c r="B784" s="2"/>
    </row>
    <row r="785" spans="1:7" hidden="1" outlineLevel="1" x14ac:dyDescent="0.25">
      <c r="A785" s="1">
        <v>86</v>
      </c>
      <c r="B785" s="2" t="s">
        <v>287</v>
      </c>
      <c r="C785" s="3" t="s">
        <v>77</v>
      </c>
      <c r="D785" s="3">
        <v>4</v>
      </c>
      <c r="E785" s="33"/>
      <c r="F785" s="6">
        <f>+D785*E785</f>
        <v>0</v>
      </c>
    </row>
    <row r="786" spans="1:7" hidden="1" outlineLevel="1" x14ac:dyDescent="0.25">
      <c r="B786" s="2"/>
    </row>
    <row r="787" spans="1:7" hidden="1" outlineLevel="1" x14ac:dyDescent="0.25">
      <c r="A787" s="1">
        <v>87</v>
      </c>
      <c r="B787" s="2" t="s">
        <v>288</v>
      </c>
      <c r="C787" s="3" t="s">
        <v>77</v>
      </c>
      <c r="D787" s="3">
        <v>3</v>
      </c>
      <c r="E787" s="33"/>
      <c r="F787" s="6">
        <f>+D787*E787</f>
        <v>0</v>
      </c>
    </row>
    <row r="788" spans="1:7" hidden="1" outlineLevel="1" x14ac:dyDescent="0.25">
      <c r="B788" s="2"/>
    </row>
    <row r="789" spans="1:7" hidden="1" outlineLevel="1" x14ac:dyDescent="0.25">
      <c r="A789" s="1">
        <v>88</v>
      </c>
      <c r="B789" s="2" t="s">
        <v>289</v>
      </c>
      <c r="C789" s="3" t="s">
        <v>77</v>
      </c>
      <c r="D789" s="3">
        <v>1</v>
      </c>
      <c r="E789" s="33"/>
      <c r="F789" s="6">
        <f>+D789*E789</f>
        <v>0</v>
      </c>
    </row>
    <row r="790" spans="1:7" ht="15.75" hidden="1" outlineLevel="1" thickBot="1" x14ac:dyDescent="0.3">
      <c r="B790" s="2"/>
    </row>
    <row r="791" spans="1:7" ht="15.75" collapsed="1" thickBot="1" x14ac:dyDescent="0.3">
      <c r="A791" s="17"/>
      <c r="B791" s="11" t="s">
        <v>200</v>
      </c>
      <c r="C791" s="17"/>
      <c r="D791" s="18"/>
      <c r="E791" s="39"/>
      <c r="F791" s="43"/>
      <c r="G791" s="14">
        <f>+SUM(F527:F789)</f>
        <v>0</v>
      </c>
    </row>
    <row r="792" spans="1:7" x14ac:dyDescent="0.25">
      <c r="B792" s="2"/>
    </row>
    <row r="793" spans="1:7" x14ac:dyDescent="0.25">
      <c r="B793" s="7" t="s">
        <v>398</v>
      </c>
    </row>
    <row r="794" spans="1:7" ht="15.75" thickBot="1" x14ac:dyDescent="0.3">
      <c r="B794" s="2"/>
    </row>
    <row r="795" spans="1:7" hidden="1" outlineLevel="1" x14ac:dyDescent="0.25">
      <c r="B795" s="7" t="s">
        <v>92</v>
      </c>
    </row>
    <row r="796" spans="1:7" hidden="1" outlineLevel="1" x14ac:dyDescent="0.25">
      <c r="B796" s="2"/>
    </row>
    <row r="797" spans="1:7" hidden="1" outlineLevel="1" x14ac:dyDescent="0.25">
      <c r="B797" s="7" t="s">
        <v>144</v>
      </c>
    </row>
    <row r="798" spans="1:7" hidden="1" outlineLevel="1" x14ac:dyDescent="0.25">
      <c r="B798" s="2"/>
    </row>
    <row r="799" spans="1:7" ht="45" hidden="1" outlineLevel="1" x14ac:dyDescent="0.25">
      <c r="B799" s="5" t="s">
        <v>291</v>
      </c>
    </row>
    <row r="800" spans="1:7" hidden="1" outlineLevel="1" x14ac:dyDescent="0.25">
      <c r="B800" s="2"/>
    </row>
    <row r="801" spans="1:6" hidden="1" outlineLevel="1" x14ac:dyDescent="0.25">
      <c r="A801" s="1">
        <v>1</v>
      </c>
      <c r="B801" s="2" t="s">
        <v>292</v>
      </c>
      <c r="C801" s="3" t="s">
        <v>83</v>
      </c>
      <c r="D801" s="3">
        <v>1800</v>
      </c>
      <c r="E801" s="33"/>
      <c r="F801" s="6">
        <f>+D801*E801</f>
        <v>0</v>
      </c>
    </row>
    <row r="802" spans="1:6" hidden="1" outlineLevel="1" x14ac:dyDescent="0.25">
      <c r="B802" s="2"/>
    </row>
    <row r="803" spans="1:6" hidden="1" outlineLevel="1" x14ac:dyDescent="0.25">
      <c r="B803" s="7" t="s">
        <v>217</v>
      </c>
    </row>
    <row r="804" spans="1:6" hidden="1" outlineLevel="1" x14ac:dyDescent="0.25">
      <c r="B804" s="2"/>
    </row>
    <row r="805" spans="1:6" ht="30" hidden="1" outlineLevel="1" x14ac:dyDescent="0.25">
      <c r="B805" s="5" t="s">
        <v>114</v>
      </c>
    </row>
    <row r="806" spans="1:6" hidden="1" outlineLevel="1" x14ac:dyDescent="0.25">
      <c r="B806" s="2"/>
    </row>
    <row r="807" spans="1:6" hidden="1" outlineLevel="1" x14ac:dyDescent="0.25">
      <c r="A807" s="1">
        <v>2</v>
      </c>
      <c r="B807" s="2" t="s">
        <v>115</v>
      </c>
      <c r="C807" s="3" t="s">
        <v>88</v>
      </c>
      <c r="D807" s="3">
        <v>40</v>
      </c>
      <c r="E807" s="33"/>
      <c r="F807" s="6">
        <f>+D807*E807</f>
        <v>0</v>
      </c>
    </row>
    <row r="808" spans="1:6" hidden="1" outlineLevel="1" x14ac:dyDescent="0.25">
      <c r="B808" s="2"/>
    </row>
    <row r="809" spans="1:6" hidden="1" outlineLevel="1" x14ac:dyDescent="0.25">
      <c r="A809" s="1">
        <v>3</v>
      </c>
      <c r="B809" s="2" t="s">
        <v>116</v>
      </c>
      <c r="C809" s="3" t="s">
        <v>88</v>
      </c>
      <c r="D809" s="3">
        <v>40</v>
      </c>
      <c r="E809" s="33"/>
      <c r="F809" s="6">
        <f>+D809*E809</f>
        <v>0</v>
      </c>
    </row>
    <row r="810" spans="1:6" hidden="1" outlineLevel="1" x14ac:dyDescent="0.25">
      <c r="B810" s="2"/>
    </row>
    <row r="811" spans="1:6" ht="30" hidden="1" outlineLevel="1" x14ac:dyDescent="0.25">
      <c r="B811" s="5" t="s">
        <v>293</v>
      </c>
    </row>
    <row r="812" spans="1:6" hidden="1" outlineLevel="1" x14ac:dyDescent="0.25">
      <c r="B812" s="2"/>
    </row>
    <row r="813" spans="1:6" hidden="1" outlineLevel="1" x14ac:dyDescent="0.25">
      <c r="A813" s="1">
        <v>4</v>
      </c>
      <c r="B813" s="2" t="s">
        <v>219</v>
      </c>
      <c r="C813" s="3" t="s">
        <v>88</v>
      </c>
      <c r="D813" s="3">
        <v>150</v>
      </c>
      <c r="E813" s="33"/>
      <c r="F813" s="6">
        <f>+D813*E813</f>
        <v>0</v>
      </c>
    </row>
    <row r="814" spans="1:6" hidden="1" outlineLevel="1" x14ac:dyDescent="0.25">
      <c r="B814" s="2"/>
    </row>
    <row r="815" spans="1:6" hidden="1" outlineLevel="1" x14ac:dyDescent="0.25">
      <c r="A815" s="1">
        <v>5</v>
      </c>
      <c r="B815" s="2" t="s">
        <v>220</v>
      </c>
      <c r="C815" s="3" t="s">
        <v>88</v>
      </c>
      <c r="D815" s="3">
        <v>150</v>
      </c>
      <c r="E815" s="33"/>
      <c r="F815" s="6">
        <f>+D815*E815</f>
        <v>0</v>
      </c>
    </row>
    <row r="816" spans="1:6" hidden="1" outlineLevel="1" x14ac:dyDescent="0.25">
      <c r="B816" s="2"/>
    </row>
    <row r="817" spans="1:6" hidden="1" outlineLevel="1" x14ac:dyDescent="0.25">
      <c r="A817" s="1">
        <v>6</v>
      </c>
      <c r="B817" s="2" t="s">
        <v>152</v>
      </c>
      <c r="C817" s="3" t="s">
        <v>88</v>
      </c>
      <c r="D817" s="3">
        <v>20</v>
      </c>
      <c r="E817" s="33"/>
      <c r="F817" s="6">
        <f>+D817*E817</f>
        <v>0</v>
      </c>
    </row>
    <row r="818" spans="1:6" hidden="1" outlineLevel="1" x14ac:dyDescent="0.25">
      <c r="B818" s="2"/>
    </row>
    <row r="819" spans="1:6" hidden="1" outlineLevel="1" x14ac:dyDescent="0.25">
      <c r="B819" s="7" t="s">
        <v>119</v>
      </c>
    </row>
    <row r="820" spans="1:6" hidden="1" outlineLevel="1" x14ac:dyDescent="0.25">
      <c r="B820" s="2"/>
    </row>
    <row r="821" spans="1:6" hidden="1" outlineLevel="1" x14ac:dyDescent="0.25">
      <c r="B821" s="5" t="s">
        <v>294</v>
      </c>
    </row>
    <row r="822" spans="1:6" hidden="1" outlineLevel="1" x14ac:dyDescent="0.25">
      <c r="B822" s="2"/>
    </row>
    <row r="823" spans="1:6" hidden="1" outlineLevel="1" x14ac:dyDescent="0.25">
      <c r="A823" s="1">
        <v>7</v>
      </c>
      <c r="B823" s="2" t="s">
        <v>295</v>
      </c>
      <c r="C823" s="3" t="s">
        <v>88</v>
      </c>
      <c r="D823" s="3">
        <v>20</v>
      </c>
      <c r="E823" s="33"/>
      <c r="F823" s="6">
        <f>+D823*E823</f>
        <v>0</v>
      </c>
    </row>
    <row r="824" spans="1:6" hidden="1" outlineLevel="1" x14ac:dyDescent="0.25">
      <c r="B824" s="2"/>
    </row>
    <row r="825" spans="1:6" hidden="1" outlineLevel="1" x14ac:dyDescent="0.25">
      <c r="A825" s="1">
        <v>8</v>
      </c>
      <c r="B825" s="2" t="s">
        <v>122</v>
      </c>
      <c r="C825" s="3" t="s">
        <v>88</v>
      </c>
      <c r="D825" s="3">
        <v>5</v>
      </c>
      <c r="E825" s="33"/>
      <c r="F825" s="6">
        <f>+D825*E825</f>
        <v>0</v>
      </c>
    </row>
    <row r="826" spans="1:6" hidden="1" outlineLevel="1" x14ac:dyDescent="0.25">
      <c r="B826" s="2"/>
    </row>
    <row r="827" spans="1:6" hidden="1" outlineLevel="1" x14ac:dyDescent="0.25">
      <c r="A827" s="1">
        <v>9</v>
      </c>
      <c r="B827" s="2" t="s">
        <v>123</v>
      </c>
      <c r="C827" s="3" t="s">
        <v>88</v>
      </c>
      <c r="D827" s="3">
        <v>5</v>
      </c>
      <c r="E827" s="33"/>
      <c r="F827" s="6">
        <f>+D827*E827</f>
        <v>0</v>
      </c>
    </row>
    <row r="828" spans="1:6" hidden="1" outlineLevel="1" x14ac:dyDescent="0.25">
      <c r="B828" s="2"/>
    </row>
    <row r="829" spans="1:6" hidden="1" outlineLevel="1" x14ac:dyDescent="0.25">
      <c r="A829" s="1">
        <v>10</v>
      </c>
      <c r="B829" s="2" t="s">
        <v>124</v>
      </c>
      <c r="C829" s="3" t="s">
        <v>88</v>
      </c>
      <c r="D829" s="3">
        <v>20</v>
      </c>
      <c r="E829" s="33"/>
      <c r="F829" s="6">
        <f>+D829*E829</f>
        <v>0</v>
      </c>
    </row>
    <row r="830" spans="1:6" hidden="1" outlineLevel="1" x14ac:dyDescent="0.25">
      <c r="B830" s="2"/>
    </row>
    <row r="831" spans="1:6" hidden="1" outlineLevel="1" x14ac:dyDescent="0.25">
      <c r="B831" s="7" t="s">
        <v>119</v>
      </c>
    </row>
    <row r="832" spans="1:6" hidden="1" outlineLevel="1" x14ac:dyDescent="0.25">
      <c r="B832" s="2"/>
    </row>
    <row r="833" spans="1:6" hidden="1" outlineLevel="1" x14ac:dyDescent="0.25">
      <c r="B833" s="5" t="s">
        <v>294</v>
      </c>
    </row>
    <row r="834" spans="1:6" hidden="1" outlineLevel="1" x14ac:dyDescent="0.25">
      <c r="B834" s="2"/>
    </row>
    <row r="835" spans="1:6" hidden="1" outlineLevel="1" x14ac:dyDescent="0.25">
      <c r="A835" s="1">
        <v>11</v>
      </c>
      <c r="B835" s="2" t="s">
        <v>121</v>
      </c>
      <c r="C835" s="3" t="s">
        <v>88</v>
      </c>
      <c r="D835" s="3">
        <v>20</v>
      </c>
      <c r="E835" s="33"/>
      <c r="F835" s="6">
        <f>+D835*E835</f>
        <v>0</v>
      </c>
    </row>
    <row r="836" spans="1:6" hidden="1" outlineLevel="1" x14ac:dyDescent="0.25">
      <c r="B836" s="2"/>
    </row>
    <row r="837" spans="1:6" hidden="1" outlineLevel="1" x14ac:dyDescent="0.25">
      <c r="A837" s="1">
        <v>12</v>
      </c>
      <c r="B837" s="2" t="s">
        <v>124</v>
      </c>
      <c r="C837" s="3" t="s">
        <v>88</v>
      </c>
      <c r="D837" s="3">
        <v>20</v>
      </c>
      <c r="E837" s="33"/>
      <c r="F837" s="6">
        <f>+D837*E837</f>
        <v>0</v>
      </c>
    </row>
    <row r="838" spans="1:6" hidden="1" outlineLevel="1" x14ac:dyDescent="0.25">
      <c r="B838" s="2"/>
    </row>
    <row r="839" spans="1:6" hidden="1" outlineLevel="1" x14ac:dyDescent="0.25">
      <c r="B839" s="7" t="s">
        <v>290</v>
      </c>
    </row>
    <row r="840" spans="1:6" hidden="1" outlineLevel="1" x14ac:dyDescent="0.25">
      <c r="B840" s="2"/>
    </row>
    <row r="841" spans="1:6" ht="30" hidden="1" outlineLevel="1" x14ac:dyDescent="0.25">
      <c r="B841" s="5" t="s">
        <v>296</v>
      </c>
    </row>
    <row r="842" spans="1:6" hidden="1" outlineLevel="1" x14ac:dyDescent="0.25">
      <c r="B842" s="2"/>
    </row>
    <row r="843" spans="1:6" hidden="1" outlineLevel="1" x14ac:dyDescent="0.25">
      <c r="B843" s="5" t="s">
        <v>297</v>
      </c>
    </row>
    <row r="844" spans="1:6" hidden="1" outlineLevel="1" x14ac:dyDescent="0.25">
      <c r="B844" s="2"/>
    </row>
    <row r="845" spans="1:6" hidden="1" outlineLevel="1" x14ac:dyDescent="0.25">
      <c r="A845" s="1">
        <v>13</v>
      </c>
      <c r="B845" s="2" t="s">
        <v>298</v>
      </c>
      <c r="C845" s="3" t="s">
        <v>83</v>
      </c>
      <c r="D845" s="3">
        <v>1660</v>
      </c>
      <c r="E845" s="33"/>
      <c r="F845" s="6">
        <f>+D845*E845</f>
        <v>0</v>
      </c>
    </row>
    <row r="846" spans="1:6" hidden="1" outlineLevel="1" x14ac:dyDescent="0.25">
      <c r="B846" s="2"/>
    </row>
    <row r="847" spans="1:6" hidden="1" outlineLevel="1" x14ac:dyDescent="0.25">
      <c r="B847" s="5" t="s">
        <v>112</v>
      </c>
    </row>
    <row r="848" spans="1:6" hidden="1" outlineLevel="1" x14ac:dyDescent="0.25">
      <c r="B848" s="2"/>
    </row>
    <row r="849" spans="1:7" hidden="1" outlineLevel="1" x14ac:dyDescent="0.25">
      <c r="A849" s="1">
        <v>14</v>
      </c>
      <c r="B849" s="2" t="s">
        <v>299</v>
      </c>
      <c r="C849" s="3" t="s">
        <v>83</v>
      </c>
      <c r="D849" s="3">
        <v>270</v>
      </c>
      <c r="E849" s="33"/>
      <c r="F849" s="6">
        <f>+D849*E849</f>
        <v>0</v>
      </c>
    </row>
    <row r="850" spans="1:7" hidden="1" outlineLevel="1" x14ac:dyDescent="0.25">
      <c r="B850" s="2"/>
    </row>
    <row r="851" spans="1:7" hidden="1" outlineLevel="1" x14ac:dyDescent="0.25">
      <c r="A851" s="1">
        <v>15</v>
      </c>
      <c r="B851" s="2" t="s">
        <v>300</v>
      </c>
      <c r="C851" s="3" t="s">
        <v>83</v>
      </c>
      <c r="D851" s="3">
        <v>270</v>
      </c>
      <c r="E851" s="33"/>
      <c r="F851" s="6">
        <f>+D851*E851</f>
        <v>0</v>
      </c>
    </row>
    <row r="852" spans="1:7" hidden="1" outlineLevel="1" x14ac:dyDescent="0.25">
      <c r="B852" s="2"/>
    </row>
    <row r="853" spans="1:7" hidden="1" outlineLevel="1" x14ac:dyDescent="0.25">
      <c r="B853" s="5" t="s">
        <v>301</v>
      </c>
    </row>
    <row r="854" spans="1:7" hidden="1" outlineLevel="1" x14ac:dyDescent="0.25">
      <c r="B854" s="2"/>
    </row>
    <row r="855" spans="1:7" hidden="1" outlineLevel="1" x14ac:dyDescent="0.25">
      <c r="A855" s="1">
        <v>16</v>
      </c>
      <c r="B855" s="2" t="s">
        <v>302</v>
      </c>
      <c r="C855" s="3" t="s">
        <v>77</v>
      </c>
      <c r="D855" s="3">
        <v>23</v>
      </c>
      <c r="E855" s="33"/>
      <c r="F855" s="6">
        <f>+D855*E855</f>
        <v>0</v>
      </c>
    </row>
    <row r="856" spans="1:7" ht="15.75" hidden="1" outlineLevel="1" thickBot="1" x14ac:dyDescent="0.3">
      <c r="B856" s="2"/>
    </row>
    <row r="857" spans="1:7" ht="15.75" collapsed="1" thickBot="1" x14ac:dyDescent="0.3">
      <c r="A857" s="12"/>
      <c r="B857" s="11" t="s">
        <v>290</v>
      </c>
      <c r="C857" s="12"/>
      <c r="D857" s="13"/>
      <c r="E857" s="38"/>
      <c r="F857" s="42"/>
      <c r="G857" s="14">
        <f>+SUM(F801:F855)</f>
        <v>0</v>
      </c>
    </row>
    <row r="858" spans="1:7" x14ac:dyDescent="0.25">
      <c r="B858" s="2"/>
    </row>
    <row r="859" spans="1:7" x14ac:dyDescent="0.25">
      <c r="B859" s="7" t="s">
        <v>399</v>
      </c>
    </row>
    <row r="860" spans="1:7" ht="15.75" thickBot="1" x14ac:dyDescent="0.3">
      <c r="B860" s="2"/>
    </row>
    <row r="861" spans="1:7" hidden="1" outlineLevel="1" x14ac:dyDescent="0.25">
      <c r="B861" s="7" t="s">
        <v>304</v>
      </c>
    </row>
    <row r="862" spans="1:7" hidden="1" outlineLevel="1" x14ac:dyDescent="0.25">
      <c r="B862" s="2"/>
    </row>
    <row r="863" spans="1:7" ht="30" hidden="1" outlineLevel="1" x14ac:dyDescent="0.25">
      <c r="B863" s="5" t="s">
        <v>305</v>
      </c>
    </row>
    <row r="864" spans="1:7" hidden="1" outlineLevel="1" x14ac:dyDescent="0.25">
      <c r="B864" s="2"/>
    </row>
    <row r="865" spans="1:6" hidden="1" outlineLevel="1" x14ac:dyDescent="0.25">
      <c r="A865" s="1">
        <v>1</v>
      </c>
      <c r="B865" s="2" t="s">
        <v>306</v>
      </c>
      <c r="C865" s="3" t="s">
        <v>88</v>
      </c>
      <c r="D865" s="3">
        <v>68000</v>
      </c>
      <c r="E865" s="33"/>
      <c r="F865" s="6">
        <f>+D865*E865</f>
        <v>0</v>
      </c>
    </row>
    <row r="866" spans="1:6" hidden="1" outlineLevel="1" x14ac:dyDescent="0.25">
      <c r="B866" s="2"/>
    </row>
    <row r="867" spans="1:6" hidden="1" outlineLevel="1" x14ac:dyDescent="0.25">
      <c r="A867" s="1">
        <v>2</v>
      </c>
      <c r="B867" s="2" t="s">
        <v>307</v>
      </c>
      <c r="C867" s="3" t="s">
        <v>88</v>
      </c>
      <c r="D867" s="3">
        <v>500</v>
      </c>
      <c r="E867" s="33"/>
      <c r="F867" s="6">
        <f>+D867*E867</f>
        <v>0</v>
      </c>
    </row>
    <row r="868" spans="1:6" hidden="1" outlineLevel="1" x14ac:dyDescent="0.25">
      <c r="B868" s="2"/>
    </row>
    <row r="869" spans="1:6" hidden="1" outlineLevel="1" x14ac:dyDescent="0.25">
      <c r="A869" s="1">
        <v>3</v>
      </c>
      <c r="B869" s="2" t="s">
        <v>308</v>
      </c>
      <c r="C869" s="3" t="s">
        <v>88</v>
      </c>
      <c r="D869" s="3">
        <v>500</v>
      </c>
      <c r="E869" s="33"/>
      <c r="F869" s="6">
        <f>+D869*E869</f>
        <v>0</v>
      </c>
    </row>
    <row r="870" spans="1:6" hidden="1" outlineLevel="1" x14ac:dyDescent="0.25">
      <c r="B870" s="2"/>
    </row>
    <row r="871" spans="1:6" ht="30" hidden="1" outlineLevel="1" x14ac:dyDescent="0.25">
      <c r="A871" s="1">
        <v>4</v>
      </c>
      <c r="B871" s="2" t="s">
        <v>309</v>
      </c>
      <c r="C871" s="3" t="s">
        <v>88</v>
      </c>
      <c r="D871" s="3">
        <v>8000</v>
      </c>
      <c r="E871" s="33"/>
      <c r="F871" s="6">
        <f>+D871*E871</f>
        <v>0</v>
      </c>
    </row>
    <row r="872" spans="1:6" hidden="1" outlineLevel="1" x14ac:dyDescent="0.25">
      <c r="B872" s="2"/>
    </row>
    <row r="873" spans="1:6" hidden="1" outlineLevel="1" x14ac:dyDescent="0.25">
      <c r="A873" s="1">
        <v>5</v>
      </c>
      <c r="B873" s="2" t="s">
        <v>310</v>
      </c>
      <c r="C873" s="3" t="s">
        <v>88</v>
      </c>
      <c r="D873" s="3">
        <v>1000</v>
      </c>
      <c r="E873" s="33"/>
      <c r="F873" s="6">
        <f>+D873*E873</f>
        <v>0</v>
      </c>
    </row>
    <row r="874" spans="1:6" hidden="1" outlineLevel="1" x14ac:dyDescent="0.25">
      <c r="B874" s="2"/>
    </row>
    <row r="875" spans="1:6" ht="30" hidden="1" outlineLevel="1" x14ac:dyDescent="0.25">
      <c r="B875" s="5" t="s">
        <v>311</v>
      </c>
    </row>
    <row r="876" spans="1:6" hidden="1" outlineLevel="1" x14ac:dyDescent="0.25">
      <c r="B876" s="2"/>
    </row>
    <row r="877" spans="1:6" hidden="1" outlineLevel="1" x14ac:dyDescent="0.25">
      <c r="A877" s="1">
        <v>6</v>
      </c>
      <c r="B877" s="2" t="s">
        <v>306</v>
      </c>
      <c r="C877" s="3" t="s">
        <v>88</v>
      </c>
      <c r="D877" s="3">
        <v>40000</v>
      </c>
      <c r="E877" s="33"/>
      <c r="F877" s="6">
        <f>+D877*E877</f>
        <v>0</v>
      </c>
    </row>
    <row r="878" spans="1:6" hidden="1" outlineLevel="1" x14ac:dyDescent="0.25">
      <c r="B878" s="2"/>
    </row>
    <row r="879" spans="1:6" hidden="1" outlineLevel="1" x14ac:dyDescent="0.25">
      <c r="A879" s="1">
        <v>7</v>
      </c>
      <c r="B879" s="2" t="s">
        <v>312</v>
      </c>
      <c r="C879" s="3" t="s">
        <v>88</v>
      </c>
      <c r="D879" s="3">
        <v>500</v>
      </c>
      <c r="E879" s="33"/>
      <c r="F879" s="6">
        <f>+D879*E879</f>
        <v>0</v>
      </c>
    </row>
    <row r="880" spans="1:6" hidden="1" outlineLevel="1" x14ac:dyDescent="0.25">
      <c r="B880" s="2"/>
    </row>
    <row r="881" spans="1:6" hidden="1" outlineLevel="1" x14ac:dyDescent="0.25">
      <c r="A881" s="1">
        <v>8</v>
      </c>
      <c r="B881" s="2" t="s">
        <v>308</v>
      </c>
      <c r="C881" s="3" t="s">
        <v>88</v>
      </c>
      <c r="D881" s="3">
        <v>200</v>
      </c>
      <c r="E881" s="33"/>
      <c r="F881" s="6">
        <f>+D881*E881</f>
        <v>0</v>
      </c>
    </row>
    <row r="882" spans="1:6" hidden="1" outlineLevel="1" x14ac:dyDescent="0.25">
      <c r="B882" s="2"/>
    </row>
    <row r="883" spans="1:6" ht="30" hidden="1" outlineLevel="1" x14ac:dyDescent="0.25">
      <c r="A883" s="1">
        <v>9</v>
      </c>
      <c r="B883" s="2" t="s">
        <v>309</v>
      </c>
      <c r="C883" s="3" t="s">
        <v>88</v>
      </c>
      <c r="D883" s="3">
        <v>4200</v>
      </c>
      <c r="E883" s="33"/>
      <c r="F883" s="6">
        <f>+D883*E883</f>
        <v>0</v>
      </c>
    </row>
    <row r="884" spans="1:6" hidden="1" outlineLevel="1" x14ac:dyDescent="0.25">
      <c r="B884" s="2"/>
    </row>
    <row r="885" spans="1:6" hidden="1" outlineLevel="1" x14ac:dyDescent="0.25">
      <c r="B885" s="5" t="s">
        <v>313</v>
      </c>
    </row>
    <row r="886" spans="1:6" hidden="1" outlineLevel="1" x14ac:dyDescent="0.25">
      <c r="B886" s="2"/>
    </row>
    <row r="887" spans="1:6" hidden="1" outlineLevel="1" x14ac:dyDescent="0.25">
      <c r="A887" s="1">
        <v>10</v>
      </c>
      <c r="B887" s="2" t="s">
        <v>314</v>
      </c>
      <c r="C887" s="3" t="s">
        <v>88</v>
      </c>
      <c r="D887" s="3">
        <v>1500</v>
      </c>
      <c r="E887" s="33"/>
      <c r="F887" s="6">
        <f>+D887*E887</f>
        <v>0</v>
      </c>
    </row>
    <row r="888" spans="1:6" hidden="1" outlineLevel="1" x14ac:dyDescent="0.25">
      <c r="B888" s="2"/>
    </row>
    <row r="889" spans="1:6" hidden="1" outlineLevel="1" x14ac:dyDescent="0.25">
      <c r="A889" s="1">
        <v>11</v>
      </c>
      <c r="B889" s="2" t="s">
        <v>315</v>
      </c>
      <c r="C889" s="3" t="s">
        <v>88</v>
      </c>
      <c r="D889" s="3">
        <v>100</v>
      </c>
      <c r="E889" s="33"/>
      <c r="F889" s="6">
        <f>+D889*E889</f>
        <v>0</v>
      </c>
    </row>
    <row r="890" spans="1:6" hidden="1" outlineLevel="1" x14ac:dyDescent="0.25">
      <c r="B890" s="2"/>
    </row>
    <row r="891" spans="1:6" ht="30" hidden="1" outlineLevel="1" x14ac:dyDescent="0.25">
      <c r="B891" s="5" t="s">
        <v>316</v>
      </c>
    </row>
    <row r="892" spans="1:6" hidden="1" outlineLevel="1" x14ac:dyDescent="0.25">
      <c r="B892" s="2"/>
    </row>
    <row r="893" spans="1:6" hidden="1" outlineLevel="1" x14ac:dyDescent="0.25">
      <c r="A893" s="1">
        <v>12</v>
      </c>
      <c r="B893" s="2" t="s">
        <v>317</v>
      </c>
      <c r="C893" s="3" t="s">
        <v>88</v>
      </c>
      <c r="D893" s="3">
        <v>500</v>
      </c>
      <c r="E893" s="33"/>
      <c r="F893" s="6">
        <f>+D893*E893</f>
        <v>0</v>
      </c>
    </row>
    <row r="894" spans="1:6" hidden="1" outlineLevel="1" x14ac:dyDescent="0.25">
      <c r="B894" s="2"/>
    </row>
    <row r="895" spans="1:6" hidden="1" outlineLevel="1" x14ac:dyDescent="0.25">
      <c r="A895" s="1">
        <v>13</v>
      </c>
      <c r="B895" s="2" t="s">
        <v>308</v>
      </c>
      <c r="C895" s="3" t="s">
        <v>88</v>
      </c>
      <c r="D895" s="3">
        <v>500</v>
      </c>
      <c r="E895" s="33"/>
      <c r="F895" s="6">
        <f>+D895*E895</f>
        <v>0</v>
      </c>
    </row>
    <row r="896" spans="1:6" hidden="1" outlineLevel="1" x14ac:dyDescent="0.25">
      <c r="B896" s="2"/>
    </row>
    <row r="897" spans="1:6" ht="30" hidden="1" outlineLevel="1" x14ac:dyDescent="0.25">
      <c r="A897" s="1">
        <v>14</v>
      </c>
      <c r="B897" s="2" t="s">
        <v>318</v>
      </c>
      <c r="C897" s="3" t="s">
        <v>88</v>
      </c>
      <c r="D897" s="3">
        <v>10800</v>
      </c>
      <c r="E897" s="33"/>
      <c r="F897" s="6">
        <f>+D897*E897</f>
        <v>0</v>
      </c>
    </row>
    <row r="898" spans="1:6" hidden="1" outlineLevel="1" x14ac:dyDescent="0.25">
      <c r="B898" s="2"/>
    </row>
    <row r="899" spans="1:6" ht="30" hidden="1" outlineLevel="1" x14ac:dyDescent="0.25">
      <c r="A899" s="1">
        <v>15</v>
      </c>
      <c r="B899" s="2" t="s">
        <v>319</v>
      </c>
      <c r="C899" s="3" t="s">
        <v>88</v>
      </c>
      <c r="D899" s="3">
        <v>186000</v>
      </c>
      <c r="E899" s="33"/>
      <c r="F899" s="6">
        <f>+D899*E899</f>
        <v>0</v>
      </c>
    </row>
    <row r="900" spans="1:6" hidden="1" outlineLevel="1" x14ac:dyDescent="0.25">
      <c r="B900" s="2"/>
    </row>
    <row r="901" spans="1:6" ht="30" hidden="1" outlineLevel="1" x14ac:dyDescent="0.25">
      <c r="A901" s="1">
        <v>16</v>
      </c>
      <c r="B901" s="2" t="s">
        <v>320</v>
      </c>
      <c r="C901" s="3" t="s">
        <v>85</v>
      </c>
      <c r="D901" s="3">
        <v>125000</v>
      </c>
      <c r="E901" s="33"/>
      <c r="F901" s="6">
        <f>+D901*E901</f>
        <v>0</v>
      </c>
    </row>
    <row r="902" spans="1:6" hidden="1" outlineLevel="1" x14ac:dyDescent="0.25">
      <c r="B902" s="2"/>
    </row>
    <row r="903" spans="1:6" hidden="1" outlineLevel="1" x14ac:dyDescent="0.25">
      <c r="B903" s="7" t="s">
        <v>321</v>
      </c>
    </row>
    <row r="904" spans="1:6" hidden="1" outlineLevel="1" x14ac:dyDescent="0.25">
      <c r="B904" s="2"/>
    </row>
    <row r="905" spans="1:6" hidden="1" outlineLevel="1" x14ac:dyDescent="0.25">
      <c r="A905" s="1">
        <v>17</v>
      </c>
      <c r="B905" s="2" t="s">
        <v>322</v>
      </c>
      <c r="C905" s="3" t="s">
        <v>85</v>
      </c>
      <c r="D905" s="3">
        <v>215000</v>
      </c>
      <c r="E905" s="33"/>
      <c r="F905" s="6">
        <f>+D905*E905</f>
        <v>0</v>
      </c>
    </row>
    <row r="906" spans="1:6" hidden="1" outlineLevel="1" x14ac:dyDescent="0.25">
      <c r="B906" s="2"/>
    </row>
    <row r="907" spans="1:6" hidden="1" outlineLevel="1" x14ac:dyDescent="0.25">
      <c r="B907" s="7" t="s">
        <v>323</v>
      </c>
    </row>
    <row r="908" spans="1:6" hidden="1" outlineLevel="1" x14ac:dyDescent="0.25">
      <c r="B908" s="2"/>
    </row>
    <row r="909" spans="1:6" hidden="1" outlineLevel="1" x14ac:dyDescent="0.25">
      <c r="A909" s="1">
        <v>18</v>
      </c>
      <c r="B909" s="2" t="s">
        <v>324</v>
      </c>
      <c r="C909" s="3" t="s">
        <v>88</v>
      </c>
      <c r="D909" s="3">
        <v>100</v>
      </c>
      <c r="E909" s="33"/>
      <c r="F909" s="6">
        <f>+D909*E909</f>
        <v>0</v>
      </c>
    </row>
    <row r="910" spans="1:6" hidden="1" outlineLevel="1" x14ac:dyDescent="0.25">
      <c r="B910" s="2"/>
    </row>
    <row r="911" spans="1:6" hidden="1" outlineLevel="1" x14ac:dyDescent="0.25">
      <c r="B911" s="7" t="s">
        <v>325</v>
      </c>
    </row>
    <row r="912" spans="1:6" hidden="1" outlineLevel="1" x14ac:dyDescent="0.25">
      <c r="B912" s="2"/>
    </row>
    <row r="913" spans="1:6" hidden="1" outlineLevel="1" x14ac:dyDescent="0.25">
      <c r="B913" s="7" t="s">
        <v>326</v>
      </c>
    </row>
    <row r="914" spans="1:6" hidden="1" outlineLevel="1" x14ac:dyDescent="0.25">
      <c r="B914" s="2"/>
    </row>
    <row r="915" spans="1:6" ht="30" hidden="1" outlineLevel="1" x14ac:dyDescent="0.25">
      <c r="B915" s="5" t="s">
        <v>259</v>
      </c>
    </row>
    <row r="916" spans="1:6" hidden="1" outlineLevel="1" x14ac:dyDescent="0.25">
      <c r="B916" s="2"/>
    </row>
    <row r="917" spans="1:6" hidden="1" outlineLevel="1" x14ac:dyDescent="0.25">
      <c r="A917" s="1">
        <v>19</v>
      </c>
      <c r="B917" s="2" t="s">
        <v>327</v>
      </c>
      <c r="C917" s="3" t="s">
        <v>88</v>
      </c>
      <c r="D917" s="3">
        <v>3200</v>
      </c>
      <c r="E917" s="33"/>
      <c r="F917" s="6">
        <f>+D917*E917</f>
        <v>0</v>
      </c>
    </row>
    <row r="918" spans="1:6" hidden="1" outlineLevel="1" x14ac:dyDescent="0.25">
      <c r="B918" s="2"/>
    </row>
    <row r="919" spans="1:6" hidden="1" outlineLevel="1" x14ac:dyDescent="0.25">
      <c r="A919" s="1">
        <v>20</v>
      </c>
      <c r="B919" s="2" t="s">
        <v>328</v>
      </c>
      <c r="C919" s="3" t="s">
        <v>88</v>
      </c>
      <c r="D919" s="3">
        <v>400</v>
      </c>
      <c r="E919" s="33"/>
      <c r="F919" s="6">
        <f>+D919*E919</f>
        <v>0</v>
      </c>
    </row>
    <row r="920" spans="1:6" hidden="1" outlineLevel="1" x14ac:dyDescent="0.25">
      <c r="B920" s="2"/>
    </row>
    <row r="921" spans="1:6" hidden="1" outlineLevel="1" x14ac:dyDescent="0.25">
      <c r="A921" s="1">
        <v>21</v>
      </c>
      <c r="B921" s="2" t="s">
        <v>329</v>
      </c>
      <c r="C921" s="3" t="s">
        <v>88</v>
      </c>
      <c r="D921" s="3">
        <v>250</v>
      </c>
      <c r="E921" s="33"/>
      <c r="F921" s="6">
        <f>+D921*E921</f>
        <v>0</v>
      </c>
    </row>
    <row r="922" spans="1:6" hidden="1" outlineLevel="1" x14ac:dyDescent="0.25">
      <c r="B922" s="2"/>
    </row>
    <row r="923" spans="1:6" hidden="1" outlineLevel="1" x14ac:dyDescent="0.25">
      <c r="B923" s="7" t="s">
        <v>325</v>
      </c>
    </row>
    <row r="924" spans="1:6" hidden="1" outlineLevel="1" x14ac:dyDescent="0.25">
      <c r="B924" s="2"/>
    </row>
    <row r="925" spans="1:6" hidden="1" outlineLevel="1" x14ac:dyDescent="0.25">
      <c r="A925" s="1">
        <v>22</v>
      </c>
      <c r="B925" s="2" t="s">
        <v>330</v>
      </c>
      <c r="C925" s="3" t="s">
        <v>88</v>
      </c>
      <c r="D925" s="3">
        <v>100</v>
      </c>
      <c r="E925" s="33"/>
      <c r="F925" s="6">
        <f>+D925*E925</f>
        <v>0</v>
      </c>
    </row>
    <row r="926" spans="1:6" hidden="1" outlineLevel="1" x14ac:dyDescent="0.25">
      <c r="B926" s="2"/>
    </row>
    <row r="927" spans="1:6" hidden="1" outlineLevel="1" x14ac:dyDescent="0.25">
      <c r="B927" s="5" t="s">
        <v>331</v>
      </c>
    </row>
    <row r="928" spans="1:6" hidden="1" outlineLevel="1" x14ac:dyDescent="0.25">
      <c r="B928" s="2"/>
    </row>
    <row r="929" spans="1:6" hidden="1" outlineLevel="1" x14ac:dyDescent="0.25">
      <c r="A929" s="1">
        <v>23</v>
      </c>
      <c r="B929" s="2" t="s">
        <v>332</v>
      </c>
      <c r="C929" s="3" t="s">
        <v>88</v>
      </c>
      <c r="D929" s="3">
        <v>3000</v>
      </c>
      <c r="E929" s="33"/>
      <c r="F929" s="6">
        <f>+D929*E929</f>
        <v>0</v>
      </c>
    </row>
    <row r="930" spans="1:6" hidden="1" outlineLevel="1" x14ac:dyDescent="0.25">
      <c r="B930" s="2"/>
    </row>
    <row r="931" spans="1:6" hidden="1" outlineLevel="1" x14ac:dyDescent="0.25">
      <c r="A931" s="1">
        <v>24</v>
      </c>
      <c r="B931" s="2" t="s">
        <v>322</v>
      </c>
      <c r="C931" s="3" t="s">
        <v>88</v>
      </c>
      <c r="D931" s="3">
        <v>3000</v>
      </c>
      <c r="E931" s="33"/>
      <c r="F931" s="6">
        <f>+D931*E931</f>
        <v>0</v>
      </c>
    </row>
    <row r="932" spans="1:6" hidden="1" outlineLevel="1" x14ac:dyDescent="0.25">
      <c r="B932" s="2"/>
    </row>
    <row r="933" spans="1:6" ht="30" hidden="1" outlineLevel="1" x14ac:dyDescent="0.25">
      <c r="A933" s="1">
        <v>25</v>
      </c>
      <c r="B933" s="2" t="s">
        <v>333</v>
      </c>
      <c r="C933" s="3" t="s">
        <v>88</v>
      </c>
      <c r="D933" s="3">
        <v>600</v>
      </c>
      <c r="E933" s="33"/>
      <c r="F933" s="6">
        <f>+D933*E933</f>
        <v>0</v>
      </c>
    </row>
    <row r="934" spans="1:6" hidden="1" outlineLevel="1" x14ac:dyDescent="0.25">
      <c r="B934" s="2"/>
    </row>
    <row r="935" spans="1:6" ht="30" hidden="1" outlineLevel="1" x14ac:dyDescent="0.25">
      <c r="B935" s="5" t="s">
        <v>334</v>
      </c>
    </row>
    <row r="936" spans="1:6" hidden="1" outlineLevel="1" x14ac:dyDescent="0.25">
      <c r="B936" s="2"/>
    </row>
    <row r="937" spans="1:6" hidden="1" outlineLevel="1" x14ac:dyDescent="0.25">
      <c r="A937" s="1">
        <v>26</v>
      </c>
      <c r="B937" s="2" t="s">
        <v>335</v>
      </c>
      <c r="C937" s="3" t="s">
        <v>88</v>
      </c>
      <c r="D937" s="3">
        <v>100</v>
      </c>
      <c r="E937" s="33"/>
      <c r="F937" s="6">
        <f>+D937*E937</f>
        <v>0</v>
      </c>
    </row>
    <row r="938" spans="1:6" hidden="1" outlineLevel="1" x14ac:dyDescent="0.25">
      <c r="B938" s="2"/>
    </row>
    <row r="939" spans="1:6" hidden="1" outlineLevel="1" x14ac:dyDescent="0.25">
      <c r="A939" s="1">
        <v>27</v>
      </c>
      <c r="B939" s="2" t="s">
        <v>336</v>
      </c>
      <c r="C939" s="3" t="s">
        <v>88</v>
      </c>
      <c r="D939" s="3">
        <v>100</v>
      </c>
      <c r="E939" s="33"/>
      <c r="F939" s="6">
        <f>+D939*E939</f>
        <v>0</v>
      </c>
    </row>
    <row r="940" spans="1:6" hidden="1" outlineLevel="1" x14ac:dyDescent="0.25">
      <c r="B940" s="2"/>
    </row>
    <row r="941" spans="1:6" hidden="1" outlineLevel="1" x14ac:dyDescent="0.25">
      <c r="B941" s="5" t="s">
        <v>337</v>
      </c>
    </row>
    <row r="942" spans="1:6" hidden="1" outlineLevel="1" x14ac:dyDescent="0.25">
      <c r="B942" s="2"/>
    </row>
    <row r="943" spans="1:6" hidden="1" outlineLevel="1" x14ac:dyDescent="0.25">
      <c r="A943" s="1">
        <v>28</v>
      </c>
      <c r="B943" s="2" t="s">
        <v>338</v>
      </c>
      <c r="C943" s="3" t="s">
        <v>85</v>
      </c>
      <c r="D943" s="3">
        <v>2500</v>
      </c>
      <c r="E943" s="33"/>
      <c r="F943" s="6">
        <f>+D943*E943</f>
        <v>0</v>
      </c>
    </row>
    <row r="944" spans="1:6" ht="15.75" hidden="1" outlineLevel="1" thickBot="1" x14ac:dyDescent="0.3">
      <c r="B944" s="2"/>
    </row>
    <row r="945" spans="1:7" ht="15.75" collapsed="1" thickBot="1" x14ac:dyDescent="0.3">
      <c r="A945" s="17"/>
      <c r="B945" s="11" t="s">
        <v>303</v>
      </c>
      <c r="C945" s="17"/>
      <c r="D945" s="18"/>
      <c r="E945" s="39"/>
      <c r="F945" s="43"/>
      <c r="G945" s="14">
        <f>+SUM(F865:F943)</f>
        <v>0</v>
      </c>
    </row>
    <row r="946" spans="1:7" x14ac:dyDescent="0.25">
      <c r="B946" s="2"/>
    </row>
    <row r="947" spans="1:7" x14ac:dyDescent="0.25">
      <c r="B947" s="7" t="s">
        <v>400</v>
      </c>
    </row>
    <row r="948" spans="1:7" ht="15.75" thickBot="1" x14ac:dyDescent="0.3">
      <c r="B948" s="2"/>
    </row>
    <row r="949" spans="1:7" ht="30" hidden="1" outlineLevel="1" x14ac:dyDescent="0.25">
      <c r="B949" s="2" t="s">
        <v>340</v>
      </c>
    </row>
    <row r="950" spans="1:7" hidden="1" outlineLevel="1" x14ac:dyDescent="0.25">
      <c r="B950" s="2"/>
    </row>
    <row r="951" spans="1:7" hidden="1" outlineLevel="1" x14ac:dyDescent="0.25">
      <c r="B951" s="5" t="s">
        <v>341</v>
      </c>
    </row>
    <row r="952" spans="1:7" hidden="1" outlineLevel="1" x14ac:dyDescent="0.25">
      <c r="B952" s="2"/>
    </row>
    <row r="953" spans="1:7" hidden="1" outlineLevel="1" x14ac:dyDescent="0.25">
      <c r="A953" s="1">
        <v>1</v>
      </c>
      <c r="B953" s="2" t="s">
        <v>342</v>
      </c>
      <c r="C953" s="3" t="s">
        <v>83</v>
      </c>
      <c r="D953" s="3">
        <v>15</v>
      </c>
      <c r="E953" s="33"/>
      <c r="F953" s="6">
        <f>+D953*E953</f>
        <v>0</v>
      </c>
    </row>
    <row r="954" spans="1:7" hidden="1" outlineLevel="1" x14ac:dyDescent="0.25">
      <c r="B954" s="2"/>
    </row>
    <row r="955" spans="1:7" hidden="1" outlineLevel="1" x14ac:dyDescent="0.25">
      <c r="A955" s="1">
        <v>2</v>
      </c>
      <c r="B955" s="2" t="s">
        <v>343</v>
      </c>
      <c r="C955" s="3" t="s">
        <v>83</v>
      </c>
      <c r="D955" s="3">
        <v>60</v>
      </c>
      <c r="E955" s="33"/>
      <c r="F955" s="6">
        <f>+D955*E955</f>
        <v>0</v>
      </c>
    </row>
    <row r="956" spans="1:7" hidden="1" outlineLevel="1" x14ac:dyDescent="0.25">
      <c r="B956" s="2"/>
    </row>
    <row r="957" spans="1:7" hidden="1" outlineLevel="1" x14ac:dyDescent="0.25">
      <c r="B957" s="5" t="s">
        <v>344</v>
      </c>
    </row>
    <row r="958" spans="1:7" hidden="1" outlineLevel="1" x14ac:dyDescent="0.25">
      <c r="B958" s="2"/>
    </row>
    <row r="959" spans="1:7" hidden="1" outlineLevel="1" x14ac:dyDescent="0.25">
      <c r="A959" s="1">
        <v>3</v>
      </c>
      <c r="B959" s="2" t="s">
        <v>342</v>
      </c>
      <c r="C959" s="3" t="s">
        <v>83</v>
      </c>
      <c r="D959" s="3">
        <v>295</v>
      </c>
      <c r="E959" s="33"/>
      <c r="F959" s="6">
        <f>+D959*E959</f>
        <v>0</v>
      </c>
    </row>
    <row r="960" spans="1:7" hidden="1" outlineLevel="1" x14ac:dyDescent="0.25">
      <c r="B960" s="2"/>
    </row>
    <row r="961" spans="1:7" hidden="1" outlineLevel="1" x14ac:dyDescent="0.25">
      <c r="A961" s="1">
        <v>4</v>
      </c>
      <c r="B961" s="2" t="s">
        <v>343</v>
      </c>
      <c r="C961" s="3" t="s">
        <v>83</v>
      </c>
      <c r="D961" s="3">
        <v>1750</v>
      </c>
      <c r="E961" s="33"/>
      <c r="F961" s="6">
        <f>+D961*E961</f>
        <v>0</v>
      </c>
    </row>
    <row r="962" spans="1:7" hidden="1" outlineLevel="1" x14ac:dyDescent="0.25">
      <c r="B962" s="2"/>
    </row>
    <row r="963" spans="1:7" hidden="1" outlineLevel="1" x14ac:dyDescent="0.25">
      <c r="B963" s="5" t="s">
        <v>345</v>
      </c>
    </row>
    <row r="964" spans="1:7" hidden="1" outlineLevel="1" x14ac:dyDescent="0.25">
      <c r="B964" s="2"/>
    </row>
    <row r="965" spans="1:7" hidden="1" outlineLevel="1" x14ac:dyDescent="0.25">
      <c r="A965" s="1">
        <v>5</v>
      </c>
      <c r="B965" s="2" t="s">
        <v>342</v>
      </c>
      <c r="C965" s="3" t="s">
        <v>83</v>
      </c>
      <c r="D965" s="3">
        <v>280</v>
      </c>
      <c r="E965" s="33"/>
      <c r="F965" s="6">
        <f>+D965*E965</f>
        <v>0</v>
      </c>
    </row>
    <row r="966" spans="1:7" hidden="1" outlineLevel="1" x14ac:dyDescent="0.25">
      <c r="B966" s="2"/>
    </row>
    <row r="967" spans="1:7" hidden="1" outlineLevel="1" x14ac:dyDescent="0.25">
      <c r="A967" s="1">
        <v>6</v>
      </c>
      <c r="B967" s="2" t="s">
        <v>343</v>
      </c>
      <c r="C967" s="3" t="s">
        <v>83</v>
      </c>
      <c r="D967" s="3">
        <v>1808</v>
      </c>
      <c r="E967" s="33"/>
      <c r="F967" s="6">
        <f>+D967*E967</f>
        <v>0</v>
      </c>
    </row>
    <row r="968" spans="1:7" hidden="1" outlineLevel="1" x14ac:dyDescent="0.25">
      <c r="B968" s="2"/>
    </row>
    <row r="969" spans="1:7" hidden="1" outlineLevel="1" x14ac:dyDescent="0.25">
      <c r="B969" s="5" t="s">
        <v>346</v>
      </c>
    </row>
    <row r="970" spans="1:7" hidden="1" outlineLevel="1" x14ac:dyDescent="0.25">
      <c r="B970" s="2"/>
    </row>
    <row r="971" spans="1:7" hidden="1" outlineLevel="1" x14ac:dyDescent="0.25">
      <c r="A971" s="1">
        <v>7</v>
      </c>
      <c r="B971" s="2" t="s">
        <v>342</v>
      </c>
      <c r="C971" s="3" t="s">
        <v>83</v>
      </c>
      <c r="D971" s="3">
        <v>15</v>
      </c>
      <c r="E971" s="33"/>
      <c r="F971" s="6">
        <f>+D971*E971</f>
        <v>0</v>
      </c>
    </row>
    <row r="972" spans="1:7" hidden="1" outlineLevel="1" x14ac:dyDescent="0.25">
      <c r="B972" s="2"/>
    </row>
    <row r="973" spans="1:7" hidden="1" outlineLevel="1" x14ac:dyDescent="0.25">
      <c r="A973" s="1">
        <v>8</v>
      </c>
      <c r="B973" s="2" t="s">
        <v>343</v>
      </c>
      <c r="C973" s="3" t="s">
        <v>83</v>
      </c>
      <c r="D973" s="3">
        <v>80</v>
      </c>
      <c r="E973" s="33"/>
      <c r="F973" s="6">
        <f>+D973*E973</f>
        <v>0</v>
      </c>
    </row>
    <row r="974" spans="1:7" ht="15.75" hidden="1" outlineLevel="1" thickBot="1" x14ac:dyDescent="0.3">
      <c r="B974" s="2"/>
    </row>
    <row r="975" spans="1:7" ht="15.75" collapsed="1" thickBot="1" x14ac:dyDescent="0.3">
      <c r="A975" s="12"/>
      <c r="B975" s="11" t="s">
        <v>339</v>
      </c>
      <c r="C975" s="12"/>
      <c r="D975" s="13"/>
      <c r="E975" s="38"/>
      <c r="F975" s="42"/>
      <c r="G975" s="14">
        <f>+SUM(F953:F973)</f>
        <v>0</v>
      </c>
    </row>
    <row r="976" spans="1:7" x14ac:dyDescent="0.25">
      <c r="B976" s="2"/>
    </row>
    <row r="977" spans="1:6" x14ac:dyDescent="0.25">
      <c r="B977" s="7" t="s">
        <v>401</v>
      </c>
    </row>
    <row r="978" spans="1:6" ht="15.75" thickBot="1" x14ac:dyDescent="0.3">
      <c r="B978" s="2"/>
    </row>
    <row r="979" spans="1:6" hidden="1" outlineLevel="1" x14ac:dyDescent="0.25">
      <c r="B979" s="7" t="s">
        <v>348</v>
      </c>
    </row>
    <row r="980" spans="1:6" hidden="1" outlineLevel="1" x14ac:dyDescent="0.25">
      <c r="B980" s="2"/>
    </row>
    <row r="981" spans="1:6" hidden="1" outlineLevel="1" x14ac:dyDescent="0.25">
      <c r="B981" s="7" t="s">
        <v>349</v>
      </c>
    </row>
    <row r="982" spans="1:6" hidden="1" outlineLevel="1" x14ac:dyDescent="0.25">
      <c r="B982" s="2"/>
    </row>
    <row r="983" spans="1:6" hidden="1" outlineLevel="1" x14ac:dyDescent="0.25">
      <c r="B983" s="5" t="s">
        <v>350</v>
      </c>
    </row>
    <row r="984" spans="1:6" hidden="1" outlineLevel="1" x14ac:dyDescent="0.25">
      <c r="B984" s="2"/>
    </row>
    <row r="985" spans="1:6" hidden="1" outlineLevel="1" x14ac:dyDescent="0.25">
      <c r="B985" s="5" t="s">
        <v>351</v>
      </c>
    </row>
    <row r="986" spans="1:6" hidden="1" outlineLevel="1" x14ac:dyDescent="0.25">
      <c r="B986" s="2"/>
    </row>
    <row r="987" spans="1:6" hidden="1" outlineLevel="1" x14ac:dyDescent="0.25">
      <c r="A987" s="1">
        <v>1</v>
      </c>
      <c r="B987" s="2" t="s">
        <v>352</v>
      </c>
      <c r="C987" s="3" t="s">
        <v>85</v>
      </c>
      <c r="D987" s="3">
        <v>9755</v>
      </c>
      <c r="E987" s="33"/>
      <c r="F987" s="6">
        <f>+D987*E987</f>
        <v>0</v>
      </c>
    </row>
    <row r="988" spans="1:6" hidden="1" outlineLevel="1" x14ac:dyDescent="0.25">
      <c r="B988" s="2"/>
    </row>
    <row r="989" spans="1:6" hidden="1" outlineLevel="1" x14ac:dyDescent="0.25">
      <c r="A989" s="1">
        <v>2</v>
      </c>
      <c r="B989" s="2" t="s">
        <v>353</v>
      </c>
      <c r="C989" s="3" t="s">
        <v>85</v>
      </c>
      <c r="D989" s="3">
        <v>4430</v>
      </c>
      <c r="E989" s="33"/>
      <c r="F989" s="6">
        <f>+D989*E989</f>
        <v>0</v>
      </c>
    </row>
    <row r="990" spans="1:6" hidden="1" outlineLevel="1" x14ac:dyDescent="0.25">
      <c r="B990" s="2"/>
    </row>
    <row r="991" spans="1:6" hidden="1" outlineLevel="1" x14ac:dyDescent="0.25">
      <c r="B991" s="7" t="s">
        <v>354</v>
      </c>
    </row>
    <row r="992" spans="1:6" hidden="1" outlineLevel="1" x14ac:dyDescent="0.25">
      <c r="B992" s="2"/>
    </row>
    <row r="993" spans="1:6" ht="30" hidden="1" outlineLevel="1" x14ac:dyDescent="0.25">
      <c r="B993" s="5" t="s">
        <v>355</v>
      </c>
    </row>
    <row r="994" spans="1:6" hidden="1" outlineLevel="1" x14ac:dyDescent="0.25">
      <c r="B994" s="2"/>
    </row>
    <row r="995" spans="1:6" hidden="1" outlineLevel="1" x14ac:dyDescent="0.25">
      <c r="A995" s="1">
        <v>3</v>
      </c>
      <c r="B995" s="2" t="s">
        <v>356</v>
      </c>
      <c r="C995" s="3" t="s">
        <v>85</v>
      </c>
      <c r="D995" s="3">
        <v>9755</v>
      </c>
      <c r="E995" s="33"/>
      <c r="F995" s="6">
        <f>+D995*E995</f>
        <v>0</v>
      </c>
    </row>
    <row r="996" spans="1:6" hidden="1" outlineLevel="1" x14ac:dyDescent="0.25">
      <c r="B996" s="2"/>
    </row>
    <row r="997" spans="1:6" hidden="1" outlineLevel="1" x14ac:dyDescent="0.25">
      <c r="A997" s="1">
        <v>4</v>
      </c>
      <c r="B997" s="2" t="s">
        <v>357</v>
      </c>
      <c r="C997" s="3" t="s">
        <v>85</v>
      </c>
      <c r="D997" s="3">
        <v>4430</v>
      </c>
      <c r="E997" s="33"/>
      <c r="F997" s="6">
        <f>+D997*E997</f>
        <v>0</v>
      </c>
    </row>
    <row r="998" spans="1:6" hidden="1" outlineLevel="1" x14ac:dyDescent="0.25">
      <c r="B998" s="2"/>
    </row>
    <row r="999" spans="1:6" hidden="1" outlineLevel="1" x14ac:dyDescent="0.25">
      <c r="B999" s="7" t="s">
        <v>358</v>
      </c>
    </row>
    <row r="1000" spans="1:6" hidden="1" outlineLevel="1" x14ac:dyDescent="0.25">
      <c r="B1000" s="2"/>
    </row>
    <row r="1001" spans="1:6" ht="30" hidden="1" outlineLevel="1" x14ac:dyDescent="0.25">
      <c r="B1001" s="5" t="s">
        <v>359</v>
      </c>
    </row>
    <row r="1002" spans="1:6" hidden="1" outlineLevel="1" x14ac:dyDescent="0.25">
      <c r="B1002" s="2"/>
    </row>
    <row r="1003" spans="1:6" hidden="1" outlineLevel="1" x14ac:dyDescent="0.25">
      <c r="A1003" s="1">
        <v>5</v>
      </c>
      <c r="B1003" s="2" t="s">
        <v>360</v>
      </c>
      <c r="C1003" s="3" t="s">
        <v>88</v>
      </c>
      <c r="D1003" s="3">
        <v>1925</v>
      </c>
      <c r="E1003" s="33"/>
      <c r="F1003" s="6">
        <f>+D1003*E1003</f>
        <v>0</v>
      </c>
    </row>
    <row r="1004" spans="1:6" hidden="1" outlineLevel="1" x14ac:dyDescent="0.25">
      <c r="B1004" s="2"/>
    </row>
    <row r="1005" spans="1:6" hidden="1" outlineLevel="1" x14ac:dyDescent="0.25">
      <c r="A1005" s="1">
        <v>6</v>
      </c>
      <c r="B1005" s="2" t="s">
        <v>361</v>
      </c>
      <c r="C1005" s="3" t="s">
        <v>88</v>
      </c>
      <c r="D1005" s="3">
        <v>445</v>
      </c>
      <c r="E1005" s="33"/>
      <c r="F1005" s="6">
        <f>+D1005*E1005</f>
        <v>0</v>
      </c>
    </row>
    <row r="1006" spans="1:6" hidden="1" outlineLevel="1" x14ac:dyDescent="0.25">
      <c r="B1006" s="2"/>
    </row>
    <row r="1007" spans="1:6" ht="30" hidden="1" outlineLevel="1" x14ac:dyDescent="0.25">
      <c r="A1007" s="1">
        <v>7</v>
      </c>
      <c r="B1007" s="2" t="s">
        <v>362</v>
      </c>
      <c r="C1007" s="3" t="s">
        <v>88</v>
      </c>
      <c r="D1007" s="3">
        <v>1925</v>
      </c>
      <c r="E1007" s="33"/>
      <c r="F1007" s="6">
        <f>+D1007*E1007</f>
        <v>0</v>
      </c>
    </row>
    <row r="1008" spans="1:6" hidden="1" outlineLevel="1" x14ac:dyDescent="0.25">
      <c r="B1008" s="2"/>
    </row>
    <row r="1009" spans="1:7" hidden="1" outlineLevel="1" x14ac:dyDescent="0.25">
      <c r="A1009" s="1">
        <v>8</v>
      </c>
      <c r="B1009" s="2" t="s">
        <v>363</v>
      </c>
      <c r="C1009" s="3" t="s">
        <v>364</v>
      </c>
      <c r="D1009" s="3">
        <v>78.02</v>
      </c>
      <c r="E1009" s="33"/>
      <c r="F1009" s="6">
        <f>+D1009*E1009</f>
        <v>0</v>
      </c>
    </row>
    <row r="1010" spans="1:7" hidden="1" outlineLevel="1" x14ac:dyDescent="0.25">
      <c r="B1010" s="2"/>
    </row>
    <row r="1011" spans="1:7" hidden="1" outlineLevel="1" x14ac:dyDescent="0.25">
      <c r="B1011" s="7" t="s">
        <v>365</v>
      </c>
    </row>
    <row r="1012" spans="1:7" hidden="1" outlineLevel="1" x14ac:dyDescent="0.25">
      <c r="B1012" s="2"/>
    </row>
    <row r="1013" spans="1:7" ht="30" hidden="1" outlineLevel="1" x14ac:dyDescent="0.25">
      <c r="B1013" s="5" t="s">
        <v>366</v>
      </c>
    </row>
    <row r="1014" spans="1:7" hidden="1" outlineLevel="1" x14ac:dyDescent="0.25">
      <c r="B1014" s="2"/>
    </row>
    <row r="1015" spans="1:7" hidden="1" outlineLevel="1" x14ac:dyDescent="0.25">
      <c r="A1015" s="1">
        <v>9</v>
      </c>
      <c r="B1015" s="2" t="s">
        <v>367</v>
      </c>
      <c r="C1015" s="3" t="s">
        <v>88</v>
      </c>
      <c r="D1015" s="3">
        <v>1445</v>
      </c>
      <c r="E1015" s="33"/>
      <c r="F1015" s="6">
        <f>+D1015*E1015</f>
        <v>0</v>
      </c>
    </row>
    <row r="1016" spans="1:7" ht="15.75" hidden="1" outlineLevel="1" thickBot="1" x14ac:dyDescent="0.3">
      <c r="B1016" s="2"/>
    </row>
    <row r="1017" spans="1:7" ht="15.75" collapsed="1" thickBot="1" x14ac:dyDescent="0.3">
      <c r="A1017" s="12"/>
      <c r="B1017" s="11" t="s">
        <v>347</v>
      </c>
      <c r="C1017" s="12"/>
      <c r="D1017" s="13"/>
      <c r="E1017" s="38"/>
      <c r="F1017" s="42"/>
      <c r="G1017" s="14">
        <f>+SUM(F987:F1015)</f>
        <v>0</v>
      </c>
    </row>
    <row r="1018" spans="1:7" x14ac:dyDescent="0.25">
      <c r="B1018" s="2"/>
    </row>
    <row r="1019" spans="1:7" x14ac:dyDescent="0.25">
      <c r="B1019" s="7" t="s">
        <v>402</v>
      </c>
    </row>
    <row r="1020" spans="1:7" ht="15.75" thickBot="1" x14ac:dyDescent="0.3">
      <c r="B1020" s="2"/>
    </row>
    <row r="1021" spans="1:7" hidden="1" outlineLevel="1" x14ac:dyDescent="0.25">
      <c r="B1021" s="7" t="s">
        <v>369</v>
      </c>
    </row>
    <row r="1022" spans="1:7" hidden="1" outlineLevel="1" x14ac:dyDescent="0.25">
      <c r="B1022" s="2"/>
    </row>
    <row r="1023" spans="1:7" ht="30" hidden="1" outlineLevel="1" x14ac:dyDescent="0.25">
      <c r="B1023" s="5" t="s">
        <v>370</v>
      </c>
    </row>
    <row r="1024" spans="1:7" hidden="1" outlineLevel="1" x14ac:dyDescent="0.25">
      <c r="B1024" s="2"/>
    </row>
    <row r="1025" spans="1:6" hidden="1" outlineLevel="1" x14ac:dyDescent="0.25">
      <c r="A1025" s="1">
        <v>1</v>
      </c>
      <c r="B1025" s="2" t="s">
        <v>371</v>
      </c>
      <c r="C1025" s="3" t="s">
        <v>77</v>
      </c>
      <c r="D1025" s="3">
        <v>3</v>
      </c>
      <c r="E1025" s="33"/>
      <c r="F1025" s="6">
        <f>+D1025*E1025</f>
        <v>0</v>
      </c>
    </row>
    <row r="1026" spans="1:6" hidden="1" outlineLevel="1" x14ac:dyDescent="0.25">
      <c r="B1026" s="2"/>
    </row>
    <row r="1027" spans="1:6" hidden="1" outlineLevel="1" x14ac:dyDescent="0.25">
      <c r="A1027" s="1">
        <v>2</v>
      </c>
      <c r="B1027" s="2" t="s">
        <v>372</v>
      </c>
      <c r="C1027" s="3" t="s">
        <v>77</v>
      </c>
      <c r="D1027" s="3">
        <v>3</v>
      </c>
      <c r="E1027" s="33"/>
      <c r="F1027" s="6">
        <f>+D1027*E1027</f>
        <v>0</v>
      </c>
    </row>
    <row r="1028" spans="1:6" hidden="1" outlineLevel="1" x14ac:dyDescent="0.25">
      <c r="B1028" s="2"/>
    </row>
    <row r="1029" spans="1:6" hidden="1" outlineLevel="1" x14ac:dyDescent="0.25">
      <c r="A1029" s="1">
        <v>3</v>
      </c>
      <c r="B1029" s="2" t="s">
        <v>373</v>
      </c>
      <c r="C1029" s="3" t="s">
        <v>77</v>
      </c>
      <c r="D1029" s="3">
        <v>3</v>
      </c>
      <c r="E1029" s="33"/>
      <c r="F1029" s="6">
        <f>+D1029*E1029</f>
        <v>0</v>
      </c>
    </row>
    <row r="1030" spans="1:6" hidden="1" outlineLevel="1" x14ac:dyDescent="0.25">
      <c r="B1030" s="2"/>
    </row>
    <row r="1031" spans="1:6" hidden="1" outlineLevel="1" x14ac:dyDescent="0.25">
      <c r="A1031" s="1">
        <v>4</v>
      </c>
      <c r="B1031" s="2" t="s">
        <v>374</v>
      </c>
      <c r="C1031" s="3" t="s">
        <v>77</v>
      </c>
      <c r="D1031" s="3">
        <v>3</v>
      </c>
      <c r="E1031" s="33"/>
      <c r="F1031" s="6">
        <f>+D1031*E1031</f>
        <v>0</v>
      </c>
    </row>
    <row r="1032" spans="1:6" hidden="1" outlineLevel="1" x14ac:dyDescent="0.25">
      <c r="B1032" s="2"/>
    </row>
    <row r="1033" spans="1:6" hidden="1" outlineLevel="1" x14ac:dyDescent="0.25">
      <c r="A1033" s="1">
        <v>5</v>
      </c>
      <c r="B1033" s="2" t="s">
        <v>375</v>
      </c>
      <c r="C1033" s="3" t="s">
        <v>77</v>
      </c>
      <c r="D1033" s="3">
        <v>3</v>
      </c>
      <c r="E1033" s="33"/>
      <c r="F1033" s="6">
        <f>+D1033*E1033</f>
        <v>0</v>
      </c>
    </row>
    <row r="1034" spans="1:6" hidden="1" outlineLevel="1" x14ac:dyDescent="0.25">
      <c r="B1034" s="2"/>
    </row>
    <row r="1035" spans="1:6" hidden="1" outlineLevel="1" x14ac:dyDescent="0.25">
      <c r="B1035" s="7" t="s">
        <v>376</v>
      </c>
    </row>
    <row r="1036" spans="1:6" hidden="1" outlineLevel="1" x14ac:dyDescent="0.25">
      <c r="B1036" s="2"/>
    </row>
    <row r="1037" spans="1:6" hidden="1" outlineLevel="1" x14ac:dyDescent="0.25">
      <c r="B1037" s="2" t="s">
        <v>377</v>
      </c>
    </row>
    <row r="1038" spans="1:6" hidden="1" outlineLevel="1" x14ac:dyDescent="0.25">
      <c r="B1038" s="2"/>
    </row>
    <row r="1039" spans="1:6" hidden="1" outlineLevel="1" x14ac:dyDescent="0.25">
      <c r="B1039" s="5" t="s">
        <v>378</v>
      </c>
    </row>
    <row r="1040" spans="1:6" hidden="1" outlineLevel="1" x14ac:dyDescent="0.25">
      <c r="B1040" s="2"/>
    </row>
    <row r="1041" spans="1:7" hidden="1" outlineLevel="1" x14ac:dyDescent="0.25">
      <c r="A1041" s="1">
        <v>6</v>
      </c>
      <c r="B1041" s="2" t="s">
        <v>379</v>
      </c>
      <c r="C1041" s="3" t="s">
        <v>83</v>
      </c>
      <c r="D1041" s="3">
        <v>1500</v>
      </c>
      <c r="E1041" s="33"/>
      <c r="F1041" s="6">
        <f>+D1041*E1041</f>
        <v>0</v>
      </c>
    </row>
    <row r="1042" spans="1:7" hidden="1" outlineLevel="1" x14ac:dyDescent="0.25">
      <c r="B1042" s="2"/>
    </row>
    <row r="1043" spans="1:7" hidden="1" outlineLevel="1" x14ac:dyDescent="0.25">
      <c r="B1043" s="5" t="s">
        <v>380</v>
      </c>
    </row>
    <row r="1044" spans="1:7" hidden="1" outlineLevel="1" x14ac:dyDescent="0.25">
      <c r="B1044" s="2"/>
    </row>
    <row r="1045" spans="1:7" hidden="1" outlineLevel="1" x14ac:dyDescent="0.25">
      <c r="A1045" s="1">
        <v>7</v>
      </c>
      <c r="B1045" s="2" t="s">
        <v>381</v>
      </c>
      <c r="C1045" s="3" t="s">
        <v>85</v>
      </c>
      <c r="D1045" s="3">
        <v>3</v>
      </c>
      <c r="E1045" s="33"/>
      <c r="F1045" s="6">
        <f>+D1045*E1045</f>
        <v>0</v>
      </c>
    </row>
    <row r="1046" spans="1:7" hidden="1" outlineLevel="1" x14ac:dyDescent="0.25">
      <c r="B1046" s="2"/>
    </row>
    <row r="1047" spans="1:7" hidden="1" outlineLevel="1" x14ac:dyDescent="0.25">
      <c r="A1047" s="1">
        <v>8</v>
      </c>
      <c r="B1047" s="2" t="s">
        <v>382</v>
      </c>
      <c r="C1047" s="3" t="s">
        <v>85</v>
      </c>
      <c r="D1047" s="3">
        <v>3</v>
      </c>
      <c r="E1047" s="33"/>
      <c r="F1047" s="6">
        <f>+D1047*E1047</f>
        <v>0</v>
      </c>
    </row>
    <row r="1048" spans="1:7" hidden="1" outlineLevel="1" x14ac:dyDescent="0.25">
      <c r="B1048" s="2"/>
    </row>
    <row r="1049" spans="1:7" hidden="1" outlineLevel="1" x14ac:dyDescent="0.25">
      <c r="B1049" s="5" t="s">
        <v>383</v>
      </c>
    </row>
    <row r="1050" spans="1:7" hidden="1" outlineLevel="1" x14ac:dyDescent="0.25">
      <c r="B1050" s="2"/>
    </row>
    <row r="1051" spans="1:7" hidden="1" outlineLevel="1" x14ac:dyDescent="0.25">
      <c r="A1051" s="1">
        <v>9</v>
      </c>
      <c r="B1051" s="2" t="s">
        <v>384</v>
      </c>
      <c r="C1051" s="3" t="s">
        <v>85</v>
      </c>
      <c r="D1051" s="3">
        <v>15</v>
      </c>
      <c r="E1051" s="33"/>
      <c r="F1051" s="6">
        <f>+D1051*E1051</f>
        <v>0</v>
      </c>
    </row>
    <row r="1052" spans="1:7" ht="15.75" hidden="1" outlineLevel="1" thickBot="1" x14ac:dyDescent="0.3">
      <c r="B1052" s="2"/>
    </row>
    <row r="1053" spans="1:7" ht="15.75" collapsed="1" thickBot="1" x14ac:dyDescent="0.3">
      <c r="A1053" s="12"/>
      <c r="B1053" s="11" t="s">
        <v>368</v>
      </c>
      <c r="C1053" s="12"/>
      <c r="D1053" s="13"/>
      <c r="E1053" s="38"/>
      <c r="F1053" s="42"/>
      <c r="G1053" s="14">
        <f>+SUM(F1025:F1051)</f>
        <v>0</v>
      </c>
    </row>
    <row r="1054" spans="1:7" ht="15.75" thickBot="1" x14ac:dyDescent="0.3">
      <c r="B1054" s="2"/>
    </row>
    <row r="1055" spans="1:7" ht="15.75" thickBot="1" x14ac:dyDescent="0.3">
      <c r="A1055" s="46" t="s">
        <v>403</v>
      </c>
      <c r="B1055" s="47"/>
      <c r="C1055" s="47"/>
      <c r="D1055" s="47"/>
      <c r="E1055" s="47"/>
      <c r="F1055" s="47"/>
      <c r="G1055" s="48"/>
    </row>
    <row r="1056" spans="1:7" x14ac:dyDescent="0.25">
      <c r="A1056" s="22"/>
      <c r="B1056" s="23"/>
      <c r="C1056" s="24"/>
      <c r="D1056" s="24"/>
      <c r="E1056" s="40"/>
      <c r="F1056" s="40"/>
      <c r="G1056" s="25"/>
    </row>
    <row r="1057" spans="1:7" x14ac:dyDescent="0.25">
      <c r="A1057" s="26">
        <v>1</v>
      </c>
      <c r="B1057" s="15" t="str">
        <f>+B195</f>
        <v xml:space="preserve">PRELIMINARY AND GENERAL </v>
      </c>
      <c r="G1057" s="27">
        <f>+G195</f>
        <v>39700000</v>
      </c>
    </row>
    <row r="1058" spans="1:7" x14ac:dyDescent="0.25">
      <c r="A1058" s="26"/>
      <c r="B1058" s="15"/>
      <c r="G1058" s="28"/>
    </row>
    <row r="1059" spans="1:7" x14ac:dyDescent="0.25">
      <c r="A1059" s="26">
        <v>2</v>
      </c>
      <c r="B1059" s="15" t="str">
        <f>+B231</f>
        <v>SITE CLEARANCE</v>
      </c>
      <c r="G1059" s="27">
        <f>+G231</f>
        <v>100000</v>
      </c>
    </row>
    <row r="1060" spans="1:7" x14ac:dyDescent="0.25">
      <c r="A1060" s="26"/>
      <c r="B1060" s="15"/>
      <c r="G1060" s="27"/>
    </row>
    <row r="1061" spans="1:7" x14ac:dyDescent="0.25">
      <c r="A1061" s="26">
        <v>3</v>
      </c>
      <c r="B1061" s="15" t="str">
        <f>+B351</f>
        <v>SEWERS</v>
      </c>
      <c r="G1061" s="27">
        <f>+G351</f>
        <v>0</v>
      </c>
    </row>
    <row r="1062" spans="1:7" x14ac:dyDescent="0.25">
      <c r="A1062" s="26"/>
      <c r="B1062" s="15"/>
      <c r="G1062" s="27"/>
    </row>
    <row r="1063" spans="1:7" x14ac:dyDescent="0.25">
      <c r="A1063" s="26">
        <v>4</v>
      </c>
      <c r="B1063" s="15" t="str">
        <f>+B517</f>
        <v>WATER</v>
      </c>
      <c r="G1063" s="27">
        <f>+G517</f>
        <v>0</v>
      </c>
    </row>
    <row r="1064" spans="1:7" x14ac:dyDescent="0.25">
      <c r="A1064" s="26"/>
      <c r="B1064" s="15"/>
      <c r="G1064" s="27"/>
    </row>
    <row r="1065" spans="1:7" x14ac:dyDescent="0.25">
      <c r="A1065" s="26">
        <v>5</v>
      </c>
      <c r="B1065" s="15" t="str">
        <f>+B791</f>
        <v>STORMWATER</v>
      </c>
      <c r="G1065" s="27">
        <f>+G791</f>
        <v>0</v>
      </c>
    </row>
    <row r="1066" spans="1:7" x14ac:dyDescent="0.25">
      <c r="A1066" s="26"/>
      <c r="B1066" s="15"/>
      <c r="G1066" s="27"/>
    </row>
    <row r="1067" spans="1:7" x14ac:dyDescent="0.25">
      <c r="A1067" s="26">
        <v>6</v>
      </c>
      <c r="B1067" s="15" t="str">
        <f>+B857</f>
        <v>CABLE DUCTS</v>
      </c>
      <c r="G1067" s="27">
        <f>+G857</f>
        <v>0</v>
      </c>
    </row>
    <row r="1068" spans="1:7" x14ac:dyDescent="0.25">
      <c r="A1068" s="26"/>
      <c r="B1068" s="15"/>
      <c r="G1068" s="27"/>
    </row>
    <row r="1069" spans="1:7" x14ac:dyDescent="0.25">
      <c r="A1069" s="26">
        <v>7</v>
      </c>
      <c r="B1069" s="15" t="str">
        <f>+B945</f>
        <v>EARTHWORKS (BULK)</v>
      </c>
      <c r="G1069" s="27">
        <f>+G945</f>
        <v>0</v>
      </c>
    </row>
    <row r="1070" spans="1:7" x14ac:dyDescent="0.25">
      <c r="A1070" s="26"/>
      <c r="B1070" s="15"/>
      <c r="G1070" s="27"/>
    </row>
    <row r="1071" spans="1:7" x14ac:dyDescent="0.25">
      <c r="A1071" s="26">
        <v>8</v>
      </c>
      <c r="B1071" s="15" t="str">
        <f>+B975</f>
        <v xml:space="preserve">KERBING AND CHANNELING </v>
      </c>
      <c r="G1071" s="27">
        <f>+G975</f>
        <v>0</v>
      </c>
    </row>
    <row r="1072" spans="1:7" x14ac:dyDescent="0.25">
      <c r="A1072" s="26"/>
      <c r="B1072" s="15"/>
      <c r="G1072" s="27"/>
    </row>
    <row r="1073" spans="1:7" x14ac:dyDescent="0.25">
      <c r="A1073" s="26">
        <v>9</v>
      </c>
      <c r="B1073" s="15" t="str">
        <f>+B1017</f>
        <v>ROAD SURFACING, SUBBASE &amp; BASE COURSE</v>
      </c>
      <c r="G1073" s="27">
        <f>+G1017</f>
        <v>0</v>
      </c>
    </row>
    <row r="1074" spans="1:7" x14ac:dyDescent="0.25">
      <c r="A1074" s="26"/>
      <c r="B1074" s="15"/>
      <c r="G1074" s="27"/>
    </row>
    <row r="1075" spans="1:7" x14ac:dyDescent="0.25">
      <c r="A1075" s="26">
        <v>10</v>
      </c>
      <c r="B1075" s="15" t="str">
        <f>+B1053</f>
        <v>ANCILLARY ROADWORKS</v>
      </c>
      <c r="G1075" s="27">
        <f>+G1053</f>
        <v>0</v>
      </c>
    </row>
    <row r="1076" spans="1:7" x14ac:dyDescent="0.25">
      <c r="A1076" s="26"/>
      <c r="B1076" s="2"/>
      <c r="G1076" s="28"/>
    </row>
    <row r="1077" spans="1:7" ht="15.75" thickBot="1" x14ac:dyDescent="0.3">
      <c r="A1077" s="26"/>
      <c r="B1077" s="2" t="s">
        <v>385</v>
      </c>
      <c r="G1077" s="29">
        <f>+SUM(G1057:G1075)</f>
        <v>39800000</v>
      </c>
    </row>
    <row r="1078" spans="1:7" x14ac:dyDescent="0.25">
      <c r="A1078" s="26"/>
      <c r="B1078" s="2"/>
      <c r="G1078" s="28"/>
    </row>
    <row r="1079" spans="1:7" ht="90" x14ac:dyDescent="0.25">
      <c r="A1079" s="26">
        <v>11</v>
      </c>
      <c r="B1079" s="2" t="s">
        <v>386</v>
      </c>
      <c r="C1079" s="3" t="s">
        <v>49</v>
      </c>
      <c r="D1079" s="30">
        <v>2.5000000000000001E-3</v>
      </c>
      <c r="G1079" s="28">
        <f>+G1077*D1079</f>
        <v>99500</v>
      </c>
    </row>
    <row r="1080" spans="1:7" x14ac:dyDescent="0.25">
      <c r="A1080" s="31"/>
      <c r="B1080" s="2"/>
      <c r="G1080" s="28"/>
    </row>
    <row r="1081" spans="1:7" ht="15.75" thickBot="1" x14ac:dyDescent="0.3">
      <c r="A1081" s="31"/>
      <c r="B1081" s="2" t="s">
        <v>385</v>
      </c>
      <c r="G1081" s="29">
        <f>+SUM(G1077:G1079)</f>
        <v>39899500</v>
      </c>
    </row>
    <row r="1082" spans="1:7" x14ac:dyDescent="0.25">
      <c r="A1082" s="31"/>
      <c r="B1082" s="2"/>
      <c r="G1082" s="28"/>
    </row>
    <row r="1083" spans="1:7" ht="45" x14ac:dyDescent="0.25">
      <c r="A1083" s="31"/>
      <c r="B1083" s="2" t="s">
        <v>387</v>
      </c>
      <c r="C1083" s="3" t="s">
        <v>49</v>
      </c>
      <c r="D1083" s="30">
        <v>0.1</v>
      </c>
      <c r="G1083" s="28">
        <f>+G1081*D1083</f>
        <v>3989950</v>
      </c>
    </row>
    <row r="1084" spans="1:7" x14ac:dyDescent="0.25">
      <c r="A1084" s="31"/>
      <c r="B1084" s="2"/>
      <c r="D1084" s="30"/>
      <c r="G1084" s="28"/>
    </row>
    <row r="1085" spans="1:7" ht="15.75" thickBot="1" x14ac:dyDescent="0.3">
      <c r="A1085" s="31"/>
      <c r="B1085" s="2" t="s">
        <v>385</v>
      </c>
      <c r="G1085" s="29">
        <f>+SUM(G1081:G1083)</f>
        <v>43889450</v>
      </c>
    </row>
    <row r="1086" spans="1:7" x14ac:dyDescent="0.25">
      <c r="A1086" s="31"/>
      <c r="B1086" s="2"/>
      <c r="G1086" s="28"/>
    </row>
    <row r="1087" spans="1:7" x14ac:dyDescent="0.25">
      <c r="A1087" s="31"/>
      <c r="B1087" s="2" t="s">
        <v>388</v>
      </c>
      <c r="C1087" s="3" t="s">
        <v>49</v>
      </c>
      <c r="D1087" s="30">
        <v>0.15</v>
      </c>
      <c r="G1087" s="28">
        <f>+G1085*D1087</f>
        <v>6583417.5</v>
      </c>
    </row>
    <row r="1088" spans="1:7" ht="15.75" thickBot="1" x14ac:dyDescent="0.3">
      <c r="A1088" s="31"/>
      <c r="B1088" s="2"/>
      <c r="G1088" s="28"/>
    </row>
    <row r="1089" spans="1:7" ht="15.75" thickBot="1" x14ac:dyDescent="0.3">
      <c r="A1089" s="8"/>
      <c r="B1089" s="11" t="s">
        <v>389</v>
      </c>
      <c r="C1089" s="9"/>
      <c r="D1089" s="10"/>
      <c r="E1089" s="37"/>
      <c r="F1089" s="41"/>
      <c r="G1089" s="21">
        <f>+SUM(G1085:G1087)</f>
        <v>50472867.5</v>
      </c>
    </row>
    <row r="1090" spans="1:7" x14ac:dyDescent="0.25">
      <c r="B1090" s="2"/>
    </row>
    <row r="1091" spans="1:7" x14ac:dyDescent="0.25">
      <c r="B1091" s="2"/>
    </row>
    <row r="1092" spans="1:7" x14ac:dyDescent="0.25">
      <c r="B1092" s="2"/>
    </row>
  </sheetData>
  <mergeCells count="1">
    <mergeCell ref="A1055:G10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CLAUSE!!! READ FIRST!!!</vt:lpstr>
      <vt:lpstr>ACSA CTIA7691 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Tshiamo Mokeyane</dc:creator>
  <cp:lastModifiedBy>Tshiamo Mokeyane</cp:lastModifiedBy>
  <dcterms:created xsi:type="dcterms:W3CDTF">2025-06-04T07:53:05Z</dcterms:created>
  <dcterms:modified xsi:type="dcterms:W3CDTF">2025-06-04T12:41:22Z</dcterms:modified>
</cp:coreProperties>
</file>