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C:\Users\naickeap\Documents\backup\IDM2\DDMP 2022\DEmand Response\RSAP 2026 Tender\RSAP Tender Requirement and Supporting documents\01 - Commercial\NEC and RSAP Activity Schedules\"/>
    </mc:Choice>
  </mc:AlternateContent>
  <xr:revisionPtr revIDLastSave="0" documentId="8_{96C91159-FDDC-481E-A1ED-0EC47DF5DB36}" xr6:coauthVersionLast="47" xr6:coauthVersionMax="47" xr10:uidLastSave="{00000000-0000-0000-0000-000000000000}"/>
  <bookViews>
    <workbookView xWindow="-110" yWindow="-110" windowWidth="19420" windowHeight="10300" tabRatio="329" xr2:uid="{00000000-000D-0000-FFFF-FFFF00000000}"/>
  </bookViews>
  <sheets>
    <sheet name="Summary" sheetId="10" r:id="rId1"/>
    <sheet name="RSAP OPS" sheetId="2" r:id="rId2"/>
    <sheet name="RSAS OPS" sheetId="6" r:id="rId3"/>
    <sheet name="Notes" sheetId="9" r:id="rId4"/>
  </sheets>
  <definedNames>
    <definedName name="\a">#N/A</definedName>
    <definedName name="\b" localSheetId="0">#REF!</definedName>
    <definedName name="\b">#REF!</definedName>
    <definedName name="\c" localSheetId="0">#REF!</definedName>
    <definedName name="\c">#REF!</definedName>
    <definedName name="\d">#N/A</definedName>
    <definedName name="\e" localSheetId="0">#REF!</definedName>
    <definedName name="\e">#REF!</definedName>
    <definedName name="\f" localSheetId="0">#REF!</definedName>
    <definedName name="\f">#REF!</definedName>
    <definedName name="\g" localSheetId="0">#REF!</definedName>
    <definedName name="\g">#REF!</definedName>
    <definedName name="\h">#REF!</definedName>
    <definedName name="\i">#REF!</definedName>
    <definedName name="_17_">#REF!</definedName>
    <definedName name="_19_0">#REF!</definedName>
    <definedName name="_28L">#REF!</definedName>
    <definedName name="_30P_0Print_Area">#REF!</definedName>
    <definedName name="_38P__Print_Area">#REF!</definedName>
    <definedName name="_9_">#REF!</definedName>
    <definedName name="_C8">#REF!</definedName>
    <definedName name="_J">#REF!</definedName>
    <definedName name="_Order1" hidden="1">255</definedName>
    <definedName name="_PRC1">#REF!</definedName>
    <definedName name="_TMC1">#REF!</definedName>
    <definedName name="_TMC2">#REF!</definedName>
    <definedName name="_Z">#REF!</definedName>
    <definedName name="activité2">#REF!</definedName>
    <definedName name="ACTIVITY">#REF!</definedName>
    <definedName name="Activity_list">#REF!</definedName>
    <definedName name="ACwvu.all." hidden="1">#REF!</definedName>
    <definedName name="ACwvu.prices." hidden="1">#REF!</definedName>
    <definedName name="ACwvu.summary." hidden="1">#REF!</definedName>
    <definedName name="Admin">#REF!</definedName>
    <definedName name="AEMS_selected">#REF!</definedName>
    <definedName name="ALNET">#REF!</definedName>
    <definedName name="Area_Print">#REF!</definedName>
    <definedName name="Availability_Test_Duration">#REF!</definedName>
    <definedName name="Availability_Test_Duration_working_days">#REF!</definedName>
    <definedName name="C_PRC1">#REF!</definedName>
    <definedName name="C_TMC1">#REF!</definedName>
    <definedName name="C_TMC2">#REF!</definedName>
    <definedName name="canal">#REF!</definedName>
    <definedName name="Cash_C1">#REF!</definedName>
    <definedName name="Cash_C2">#REF!</definedName>
    <definedName name="Cash_C3">#REF!</definedName>
    <definedName name="Cash_C4">#REF!</definedName>
    <definedName name="Cash_C5">#REF!</definedName>
    <definedName name="Cash_flow">#REF!</definedName>
    <definedName name="CashFlowCurrency">#REF!</definedName>
    <definedName name="CashFlowEndMonth">FinalMonthARO + CEILING(Cust_Payment_Terms / 30.4375,1)</definedName>
    <definedName name="caution">#REF!</definedName>
    <definedName name="caution2">#REF!</definedName>
    <definedName name="channel">#REF!</definedName>
    <definedName name="Chart_Series1">OFFSET(#REF!,#REF!,22,#REF!,1)</definedName>
    <definedName name="Chart_series2">OFFSET(#REF!,#REF!,23,#REF!,1)</definedName>
    <definedName name="Chart_Series3">OFFSET(#REF!,#REF!,24,#REF!,1)</definedName>
    <definedName name="Chart_Series4">OFFSET(#REF!,#REF!,25,#REF!,1)</definedName>
    <definedName name="Chart_Series5">OFFSET(#REF!,#REF!,26,#REF!,1)</definedName>
    <definedName name="Chart_Series6">OFFSET(#REF!,#REF!,27,#REF!,1)</definedName>
    <definedName name="Chart_Series7">OFFSET(#REF!,#REF!,28,#REF!,1)</definedName>
    <definedName name="Chart_XRange">OFFSET(#REF!,#REF!,0,#REF!,1)</definedName>
    <definedName name="choix">#REF!</definedName>
    <definedName name="choix2">#REF!</definedName>
    <definedName name="classif">#REF!</definedName>
    <definedName name="CloseLoop_AFR">#REF!</definedName>
    <definedName name="CloseLoop_FLISR">#REF!</definedName>
    <definedName name="CloseLoop_VVO">#REF!</definedName>
    <definedName name="COEFF_VERSION">#REF!</definedName>
    <definedName name="Config_Area_desc">COLUMN(#REF!)-COLUMN(#REF!:(XEY))+1</definedName>
    <definedName name="Config_Area_Global">COLUMN(#REF!)-COLUMN(#REF!:(XFA))+1</definedName>
    <definedName name="Config_Area_Item">COLUMN(#REF!:(XEO))-COLUMN(#REF!:(XED))+1</definedName>
    <definedName name="Config_Area_Qty">COLUMN(#REF!:(XEP))-COLUMN(#REF!:(XED))+1</definedName>
    <definedName name="Config_Area_Typ">COLUMN(#REF!:(XEN))-COLUMN(#REF!:(XED))+1</definedName>
    <definedName name="Config_Area_UnitA">COLUMN(#REF!)-COLUMN(#REF!:(XFA))+1</definedName>
    <definedName name="Config_Area_UnitB">COLUMN(#REF!)-COLUMN(#REF!:(XFA))+1</definedName>
    <definedName name="Config_Area_UnitC">COLUMN(#REF!)-COLUMN(#REF!:(XFA))+1</definedName>
    <definedName name="Config_Area_UnitD">COLUMN(#REF!)-COLUMN(#REF!:(XFA))+1</definedName>
    <definedName name="Config_Area_UnitE">COLUMN(#REF!)-COLUMN(#REF!:(XFA))+1</definedName>
    <definedName name="Config_Area_UnitRef">COLUMN(#REF!)-COLUMN(#REF!:(XFA))+1</definedName>
    <definedName name="ConfigCompID">#REF!</definedName>
    <definedName name="ConfigGlobID">#REF!</definedName>
    <definedName name="ConfigGlobQty">#REF!</definedName>
    <definedName name="ConfigItemNum">#REF!</definedName>
    <definedName name="ConfigSumInd">#REF!</definedName>
    <definedName name="ConfigUnitA">#REF!</definedName>
    <definedName name="ConfigUnitB">#REF!</definedName>
    <definedName name="ConfigUnitC">#REF!</definedName>
    <definedName name="ConfigUnitD">#REF!</definedName>
    <definedName name="ConfigUnitE">#REF!</definedName>
    <definedName name="ConfigUnitRef">#REF!</definedName>
    <definedName name="contractual">#REF!</definedName>
    <definedName name="Cost_solidity_Cat">#REF!</definedName>
    <definedName name="CountryRegion">#REF!</definedName>
    <definedName name="Cumulative_DCF">OFFSET(#REF!,0,0,FinalMonthARO,1)</definedName>
    <definedName name="CumulativeCashFlow">OFFSET(#REF!,0,0,FinalMonthARO+IF(Cust_Payment_Terms=30,1,2),1)</definedName>
    <definedName name="CumulativeCost">OFFSET(#REF!,0,0,FinalMonthARO,1)</definedName>
    <definedName name="CumulativeMilestone">OFFSET(#REF!,0,0,FinalMonthARO,1)</definedName>
    <definedName name="CumulativePayment">OFFSET(#REF!,0,0,FinalMonthARO+IF(Cust_Payment_Terms=30,1,2),1)</definedName>
    <definedName name="CumulativeRevenue">OFFSET(#REF!,0,0,FinalMonthARO,1)</definedName>
    <definedName name="CumulativeRevVInv">OFFSET(#REF!,0,0,FinalMonthARO+IF(Cust_Payment_Terms=30,1,2),1)</definedName>
    <definedName name="CumulativeRevVPayment">OFFSET(#REF!,0,0,FinalMonthARO+IF(Cust_Payment_Terms=30,1,2),1)</definedName>
    <definedName name="currencies">#REF!</definedName>
    <definedName name="Currency_Acron">#REF!</definedName>
    <definedName name="Currency_CWB">#REF!</definedName>
    <definedName name="Currency_List">#REF!</definedName>
    <definedName name="CurrencyList">OFFSET(#REF!,0,0,COUNTA(#REF!)-1,1)</definedName>
    <definedName name="CurrencyList_Table">OFFSET(#REF!,0,0,COUNTA(#REF!)-1,2)</definedName>
    <definedName name="Cust_Payment_Terms">#REF!</definedName>
    <definedName name="Cwvu.summary." hidden="1">#REF!</definedName>
    <definedName name="D_Cost_C1">#REF!</definedName>
    <definedName name="D_Cost_C2">#REF!</definedName>
    <definedName name="D_Cost_C3">#REF!</definedName>
    <definedName name="Data">#REF!</definedName>
    <definedName name="Data_Daywork">#REF!</definedName>
    <definedName name="Data_Opt_Bill5">#REF!</definedName>
    <definedName name="Database_Method">#REF!</definedName>
    <definedName name="Database_Responsibility">#REF!</definedName>
    <definedName name="DataX">#REF!</definedName>
    <definedName name="DataY1_out">#REF!</definedName>
    <definedName name="DataY2_in">#REF!</definedName>
    <definedName name="DataY3_inout">#REF!</definedName>
    <definedName name="DCC1_A">#REF!</definedName>
    <definedName name="DCC1_C">#REF!</definedName>
    <definedName name="DCC1_D">#REF!</definedName>
    <definedName name="DCC1_E">#REF!</definedName>
    <definedName name="DCC1_K">#REF!</definedName>
    <definedName name="DCC2_A">#REF!</definedName>
    <definedName name="DCC2_C">#REF!</definedName>
    <definedName name="DCC2_D">#REF!</definedName>
    <definedName name="DCC2_E">#REF!</definedName>
    <definedName name="DCC2_K">#REF!</definedName>
    <definedName name="DCC3_A">#REF!</definedName>
    <definedName name="DCC3_C">#REF!</definedName>
    <definedName name="DCC3_D">#REF!</definedName>
    <definedName name="DCC3_E">#REF!</definedName>
    <definedName name="DCC3_K">#REF!</definedName>
    <definedName name="DCC4_A">#REF!</definedName>
    <definedName name="DCC4_E">#REF!</definedName>
    <definedName name="DCC4_F">#REF!</definedName>
    <definedName name="DCC4_K">#REF!</definedName>
    <definedName name="DCC5_A">#REF!</definedName>
    <definedName name="DCC5_E">#REF!</definedName>
    <definedName name="DCC5_F">#REF!</definedName>
    <definedName name="DCC5_K">#REF!</definedName>
    <definedName name="DELIVERY">#REF!</definedName>
    <definedName name="DEPARTEMENT">#REF!</definedName>
    <definedName name="Devise">#REF!</definedName>
    <definedName name="DEVISES">#REF!</definedName>
    <definedName name="df">#REF!</definedName>
    <definedName name="Disc_Lic">#REF!</definedName>
    <definedName name="Disc_MS">#REF!</definedName>
    <definedName name="Displays_Responsability">#REF!</definedName>
    <definedName name="DM_Required">#REF!</definedName>
    <definedName name="DP">#REF!</definedName>
    <definedName name="Early_PDS">#REF!</definedName>
    <definedName name="EF_ADMS_S6_CIM_INC_Migration">#REF!</definedName>
    <definedName name="EF_ADMS_S6_Custom_Migration">#REF!</definedName>
    <definedName name="EF_ADMS_S6_Custom_Migration_Other">#REF!</definedName>
    <definedName name="EF_ADMS_S6_Page_Tidy">#REF!</definedName>
    <definedName name="EF_ADMS_S6_Page_Tidy_Other">#REF!</definedName>
    <definedName name="EF_ADMS_S6_Schem_Tidy">#REF!</definedName>
    <definedName name="EF_deploy_effort">#REF!</definedName>
    <definedName name="EF_Develop_Test_cases">#REF!</definedName>
    <definedName name="EF_DM_Util">#REF!</definedName>
    <definedName name="EF_DryRun_Effort">#REF!</definedName>
    <definedName name="EF_FAT_Duration">#REF!</definedName>
    <definedName name="EF_FAT_Effort">#REF!</definedName>
    <definedName name="EF_Go_live_planning_effort">#REF!</definedName>
    <definedName name="EF_PM_Util">#REF!</definedName>
    <definedName name="EF_PreFAT_Duration">#REF!</definedName>
    <definedName name="EF_PreFAT_Effort">#REF!</definedName>
    <definedName name="EF_PreSAT_Effort">#REF!</definedName>
    <definedName name="EF_Project_Complexity">#REF!</definedName>
    <definedName name="EF_SAT_Duration">#REF!</definedName>
    <definedName name="EF_SAT_Effort">#REF!</definedName>
    <definedName name="EF_SAT_Remediation">#REF!</definedName>
    <definedName name="EF_UAT_Duration">#REF!</definedName>
    <definedName name="EF_UAT_Effort">#REF!</definedName>
    <definedName name="EF_Upgrade_Process_Effort">#REF!</definedName>
    <definedName name="EMS_Backup_Option">#REF!</definedName>
    <definedName name="EMS_Backup_Qty">#REF!</definedName>
    <definedName name="EMS_Data_Quality">#REF!</definedName>
    <definedName name="EMS_DTS_Qty">#REF!</definedName>
    <definedName name="EMS_PDS_Qty">#REF!</definedName>
    <definedName name="EMS_Production_Qty">#REF!</definedName>
    <definedName name="EMS_QAS_Qty">#REF!</definedName>
    <definedName name="EMS_Support">#REF!</definedName>
    <definedName name="EMS_Version">#REF!</definedName>
    <definedName name="End_Date">#REF!</definedName>
    <definedName name="Entity_List">#REF!</definedName>
    <definedName name="ESET_GEStandard">#REF!</definedName>
    <definedName name="Field_Installation">#REF!</definedName>
    <definedName name="FinalMonthARO">MAX(COUNT(#REF!),1)</definedName>
    <definedName name="FinalPayARO">LOOKUP(2,1/(#REF!&gt;0),ROW(#REF!))-10</definedName>
    <definedName name="financement">#REF!</definedName>
    <definedName name="Geographical_Regions">#REF!</definedName>
    <definedName name="GIS_Can_do_CIM_Incs">#REF!</definedName>
    <definedName name="GIS_Quality">#REF!</definedName>
    <definedName name="GIS_Schematic">#REF!</definedName>
    <definedName name="GlobalDelivery_Contribution">#REF!</definedName>
    <definedName name="GnRp">#REF!</definedName>
    <definedName name="Hardware_Shipping">#REF!</definedName>
    <definedName name="HIS_complexity">#REF!</definedName>
    <definedName name="Holidays">#REF!</definedName>
    <definedName name="Incoterms">#REF!</definedName>
    <definedName name="Incoterms_2020">#REF!</definedName>
    <definedName name="Inflation_considered">#REF!</definedName>
    <definedName name="Inflation_Main">#REF!</definedName>
    <definedName name="Inflation_Rate2">#REF!</definedName>
    <definedName name="Inflation_SOC">#REF!</definedName>
    <definedName name="Interface_OsiPI_eDNA">#REF!</definedName>
    <definedName name="Item">#REF!</definedName>
    <definedName name="Items_Area">#REF!</definedName>
    <definedName name="Items_Area_Item">COLUMN(#REF!)-COLUMN(#REF!:(XFD))+1</definedName>
    <definedName name="Items_Area2">#REF!</definedName>
    <definedName name="Items_Area2_Text">COLUMN(#REF!)-COLUMN(#REF!)+1</definedName>
    <definedName name="kc_C1">#REF!</definedName>
    <definedName name="kc_C2">#REF!</definedName>
    <definedName name="kc_C3">#REF!</definedName>
    <definedName name="kc_c4">#REF!</definedName>
    <definedName name="kc_c5">#REF!</definedName>
    <definedName name="KCB">#REF!</definedName>
    <definedName name="kg_C1">#REF!</definedName>
    <definedName name="kg_C2">#REF!</definedName>
    <definedName name="kg_C3">#REF!</definedName>
    <definedName name="kg_c4">#REF!</definedName>
    <definedName name="kg_c5">#REF!</definedName>
    <definedName name="km_C1">#REF!</definedName>
    <definedName name="km_C2">#REF!</definedName>
    <definedName name="km_C3">#REF!</definedName>
    <definedName name="km_c4">#REF!</definedName>
    <definedName name="km_c5">#REF!</definedName>
    <definedName name="ko_C1">#REF!</definedName>
    <definedName name="ko_C2">#REF!</definedName>
    <definedName name="ko_C3">#REF!</definedName>
    <definedName name="ko_c4">#REF!</definedName>
    <definedName name="ko_c5">#REF!</definedName>
    <definedName name="KS">#REF!</definedName>
    <definedName name="ks_C1">#REF!</definedName>
    <definedName name="ks_C2">#REF!</definedName>
    <definedName name="ks_C3">#REF!</definedName>
    <definedName name="ks_c4">#REF!</definedName>
    <definedName name="ks_c5">#REF!</definedName>
    <definedName name="KT">#REF!</definedName>
    <definedName name="kt_C1">#REF!</definedName>
    <definedName name="kt_C2">#REF!</definedName>
    <definedName name="kt_C3">#REF!</definedName>
    <definedName name="kt_c4">#REF!</definedName>
    <definedName name="kt_c5">#REF!</definedName>
    <definedName name="LabCost">#REF!</definedName>
    <definedName name="LabDesc">#REF!</definedName>
    <definedName name="LabGlobal">#REF!</definedName>
    <definedName name="LabItem">#REF!</definedName>
    <definedName name="LabItemNum">#REF!</definedName>
    <definedName name="LabQty">#REF!</definedName>
    <definedName name="LabTypA">#REF!</definedName>
    <definedName name="LabTypB">#REF!</definedName>
    <definedName name="LabTypC">#REF!</definedName>
    <definedName name="LabTypD">#REF!</definedName>
    <definedName name="LabUnitCost">#REF!</definedName>
    <definedName name="Language">#REF!</definedName>
    <definedName name="Language_1">#REF!</definedName>
    <definedName name="Language_2">#REF!</definedName>
    <definedName name="Level_of_PCA_Support">#REF!</definedName>
    <definedName name="Leveling_Profile_Name">#REF!</definedName>
    <definedName name="ligne">#REF!</definedName>
    <definedName name="List_of_costs">#REF!</definedName>
    <definedName name="LOCAL">#REF!</definedName>
    <definedName name="Localisation_List">#REF!</definedName>
    <definedName name="Magnitude">#REF!</definedName>
    <definedName name="Maintenance">#REF!</definedName>
    <definedName name="MilestoneList">OFFSET(#REF!,0,0,COUNTA(#REF!)-2,1)</definedName>
    <definedName name="MilestoneList_A">OFFSET(#REF!,0,0,COUNTA(#REF!)-1,1)</definedName>
    <definedName name="MilestoneList_A.1">OFFSET(#REF!,0,0,COUNTA(#REF!)-1,1)</definedName>
    <definedName name="MilestoneList_A.1_Table">OFFSET(#REF!,0,0,COUNTA(#REF!)-1,2)</definedName>
    <definedName name="MilestoneList_A_Table">OFFSET(#REF!,0,0,COUNTA(#REF!)-1,2)</definedName>
    <definedName name="MilestoneList_B">OFFSET(#REF!,0,0,COUNTA(#REF!)-1,1)</definedName>
    <definedName name="MilestoneList_B_Table">OFFSET(#REF!,0,0,COUNTA(#REF!)-1,2)</definedName>
    <definedName name="MilestoneList_C">OFFSET(#REF!,0,0,COUNTA(#REF!)-1,1)</definedName>
    <definedName name="MilestoneList_C_Table">OFFSET(#REF!,0,0,COUNTA(#REF!)-1,2)</definedName>
    <definedName name="MilestoneList_D">OFFSET(#REF!,0,0,COUNTA(#REF!)-1,1)</definedName>
    <definedName name="MilestoneList_D_Table">OFFSET(#REF!,0,0,COUNTA(#REF!)-1,2)</definedName>
    <definedName name="MilestoneList_E">OFFSET(#REF!,0,0,COUNTA(#REF!)-1,1)</definedName>
    <definedName name="MilestoneList_E_Table">OFFSET(#REF!,0,0,COUNTA(#REF!)-1,2)</definedName>
    <definedName name="MilestoneList_F">OFFSET(#REF!,0,0,COUNTA(#REF!)-1,1)</definedName>
    <definedName name="MilestoneList_F_Table">OFFSET(#REF!,0,0,COUNTA(#REF!)-1,2)</definedName>
    <definedName name="mn">#REF!</definedName>
    <definedName name="Modules_Selected">#REF!</definedName>
    <definedName name="Monthly_Adjust">#REF!</definedName>
    <definedName name="Months">#REF!</definedName>
    <definedName name="Nature_comptable">#REF!</definedName>
    <definedName name="NbUnit">#REF!</definedName>
    <definedName name="Net_profit">#REF!</definedName>
    <definedName name="New_PDI_Manifest_Reqd">#REF!</definedName>
    <definedName name="New_Symbology">#REF!</definedName>
    <definedName name="num_AGC_Units">#REF!</definedName>
    <definedName name="num_Applications_Selected">#REF!</definedName>
    <definedName name="num_Buses">#REF!</definedName>
    <definedName name="num_Distribution_Poles">#REF!</definedName>
    <definedName name="num_Distribution_Substations">#REF!</definedName>
    <definedName name="num_domains">#REF!</definedName>
    <definedName name="num_FAT">#REF!</definedName>
    <definedName name="num_Feeders">#REF!</definedName>
    <definedName name="num_firewalls">#REF!</definedName>
    <definedName name="num_Foundationclusters">#REF!</definedName>
    <definedName name="num_freqdisplays">#REF!</definedName>
    <definedName name="num_frontend_racks">#REF!</definedName>
    <definedName name="num_frontends">#REF!</definedName>
    <definedName name="num_GAS_Primaries">#REF!</definedName>
    <definedName name="num_GPS">#REF!</definedName>
    <definedName name="num_iccp_provider">#REF!</definedName>
    <definedName name="num_iccppart">#REF!</definedName>
    <definedName name="num_infrastructure">#REF!</definedName>
    <definedName name="num_interfaceservers">#REF!</definedName>
    <definedName name="num_L1_Modules_Selected">#REF!</definedName>
    <definedName name="num_Legacy_Sources_for_Elec_Network_Model">#REF!</definedName>
    <definedName name="num_Legacy_Sources_for_Other_Network_Model">#REF!</definedName>
    <definedName name="num_loadbalancers">#REF!</definedName>
    <definedName name="num_modems">#REF!</definedName>
    <definedName name="num_monthly_effort">#REF!</definedName>
    <definedName name="num_Oracleclusters">#REF!</definedName>
    <definedName name="num_PhasorPDC">#REF!</definedName>
    <definedName name="num_PostgreSQLclusters">#REF!</definedName>
    <definedName name="num_PreFAT">#REF!</definedName>
    <definedName name="num_printers">#REF!</definedName>
    <definedName name="num_prod_capable_env">#REF!</definedName>
    <definedName name="num_Project_Engineer">#REF!</definedName>
    <definedName name="num_protocols">#REF!</definedName>
    <definedName name="num_RDS">#REF!</definedName>
    <definedName name="num_requirements_in_TOC">#REF!</definedName>
    <definedName name="num_RHIS">#REF!</definedName>
    <definedName name="num_roles_calculation">#REF!</definedName>
    <definedName name="num_routers">#REF!</definedName>
    <definedName name="num_RTUs">#REF!</definedName>
    <definedName name="num_SANs">#REF!</definedName>
    <definedName name="num_SAT">#REF!</definedName>
    <definedName name="num_SCADA_Points">#REF!</definedName>
    <definedName name="num_Schedule_rows">#REF!</definedName>
    <definedName name="num_serial_circuits">#REF!</definedName>
    <definedName name="num_server_racks">#REF!</definedName>
    <definedName name="num_servers">#REF!</definedName>
    <definedName name="Num_SOAP_Interfaces">#REF!</definedName>
    <definedName name="num_solution_groups">#REF!</definedName>
    <definedName name="num_SQLclusters">#REF!</definedName>
    <definedName name="num_switches">#REF!</definedName>
    <definedName name="num_test_capable_env">#REF!</definedName>
    <definedName name="num_Transmission_Substations">#REF!</definedName>
    <definedName name="num_UAT">#REF!</definedName>
    <definedName name="num_upgrade_application_selected">#REF!</definedName>
    <definedName name="num_video_walls">#REF!</definedName>
    <definedName name="num_VMs">#REF!</definedName>
    <definedName name="num_VSAT">#REF!</definedName>
    <definedName name="num_workstations">#REF!</definedName>
    <definedName name="offer">#REF!</definedName>
    <definedName name="Options_Included_in_Schedule">#REF!</definedName>
    <definedName name="OTP">#REF!</definedName>
    <definedName name="OTP_PEM">#REF!</definedName>
    <definedName name="OTP_PEM_LOCAUX">#REF!</definedName>
    <definedName name="PAGE1">#N/A</definedName>
    <definedName name="Parallel_dataAdquisition">#REF!</definedName>
    <definedName name="Parallel_Work_Efficiency">#REF!</definedName>
    <definedName name="PAYS">#REF!</definedName>
    <definedName name="PAYS1">#REF!</definedName>
    <definedName name="PL">#REF!</definedName>
    <definedName name="PL_List">#REF!</definedName>
    <definedName name="PointtoPoint_Coverage">#REF!</definedName>
    <definedName name="PointtoPoint_Responsability">#REF!</definedName>
    <definedName name="Position_List">#REF!</definedName>
    <definedName name="PRC1_C1">#REF!</definedName>
    <definedName name="PRC1_C2">#REF!</definedName>
    <definedName name="PRC1_C3">#REF!</definedName>
    <definedName name="Price_Total">#REF!</definedName>
    <definedName name="Primary_Role_Name">#REF!</definedName>
    <definedName name="Primary_Senior_Role_Name">#REF!</definedName>
    <definedName name="_xlnm.Print_Area" localSheetId="1">'RSAP OPS'!$A$1:$Q$39</definedName>
    <definedName name="_xlnm.Print_Area" localSheetId="2">'RSAS OPS'!$A$1:$M$20</definedName>
    <definedName name="_xlnm.Print_Area" localSheetId="0">Summary!$A$1:$E$25</definedName>
    <definedName name="Print_Area_MI" localSheetId="0">#REF!</definedName>
    <definedName name="Print_Area_MI">#REF!</definedName>
    <definedName name="_xlnm.Print_Titles" localSheetId="0">Summary!$1:$6</definedName>
    <definedName name="Prob_Risk_occurence">#REF!</definedName>
    <definedName name="Product_dev_duration">#REF!</definedName>
    <definedName name="product_line">#REF!</definedName>
    <definedName name="Productline_List">#REF!</definedName>
    <definedName name="produit">#REF!</definedName>
    <definedName name="ProfileListC1">#REF!</definedName>
    <definedName name="ProfileListC3">#REF!</definedName>
    <definedName name="ProfileListC5">#REF!</definedName>
    <definedName name="PRofiles">#REF!</definedName>
    <definedName name="Profit_C1">#REF!</definedName>
    <definedName name="Profit_C2">#REF!</definedName>
    <definedName name="Profit_C3">#REF!</definedName>
    <definedName name="ProjCountry">#REF!</definedName>
    <definedName name="ProjCustomer">#REF!</definedName>
    <definedName name="ProjDate">#REF!</definedName>
    <definedName name="Project_Complexity">#REF!</definedName>
    <definedName name="Project_Duration_Days">#REF!</definedName>
    <definedName name="PROJECT_PRICE">#REF!</definedName>
    <definedName name="Project_Type">#REF!</definedName>
    <definedName name="ProjEngineer">#REF!</definedName>
    <definedName name="projet">#REF!</definedName>
    <definedName name="ProjManager">#REF!</definedName>
    <definedName name="ProjName">#REF!</definedName>
    <definedName name="ProjRef">#REF!</definedName>
    <definedName name="Provisions">#REF!</definedName>
    <definedName name="Provs_C1">#REF!</definedName>
    <definedName name="Provs_C2">#REF!</definedName>
    <definedName name="Provs_C3">#REF!</definedName>
    <definedName name="Purc_C1E">#REF!</definedName>
    <definedName name="Purch_C1A">#REF!</definedName>
    <definedName name="Purch_C1B">#REF!</definedName>
    <definedName name="Purch_C1C">#REF!</definedName>
    <definedName name="Purch_C1D">#REF!</definedName>
    <definedName name="Purch_C1E">#REF!</definedName>
    <definedName name="PV">#REF!</definedName>
    <definedName name="PV_C1">#REF!</definedName>
    <definedName name="PV_C2">#REF!</definedName>
    <definedName name="PV_C3">#REF!</definedName>
    <definedName name="PVx">#REF!</definedName>
    <definedName name="Rates_Year">#REF!</definedName>
    <definedName name="Region">#REF!</definedName>
    <definedName name="Region_to_select">#REF!</definedName>
    <definedName name="regionorigin">#REF!</definedName>
    <definedName name="RptCurrent">#REF!</definedName>
    <definedName name="RptDesc_Area">#REF!</definedName>
    <definedName name="RptDesc_Area_Desc">COLUMN(#REF!)-COLUMN(#REF!:(XEY))+1</definedName>
    <definedName name="RptDesc_Area_Item">COLUMN(#REF!)-COLUMN(#REF!:(XFC))+1</definedName>
    <definedName name="RptDesc_Area_Qty">COLUMN(#REF!)-COLUMN(#REF!:(XFB))+1</definedName>
    <definedName name="RptDesc_Area_Typ">COLUMN(#REF!)-COLUMN(#REF!:(XFC))+1</definedName>
    <definedName name="RptPrice_Area">#REF!</definedName>
    <definedName name="RptPrice_Area_Desc">COLUMN(#REF!)-COLUMN(#REF!)+1</definedName>
    <definedName name="RptPrice_Area_Global">COLUMN(#REF!)-COLUMN(#REF!)+1</definedName>
    <definedName name="RptPrice_Area_Qty">COLUMN(#REF!)-COLUMN(#REF!)+1</definedName>
    <definedName name="RptPrice_Area_UnitA">COLUMN(#REF!)-COLUMN(#REF!)+1</definedName>
    <definedName name="RptPrice_Area_UnitB">COLUMN(#REF!)-COLUMN(#REF!)+1</definedName>
    <definedName name="RptPrice_Area_UnitC">COLUMN(#REF!)-COLUMN(#REF!)+1</definedName>
    <definedName name="RptPrice_Area_UnitD">COLUMN(#REF!)-COLUMN(#REF!)+1</definedName>
    <definedName name="RptPrice_Area_UnitE">COLUMN(#REF!)-COLUMN(#REF!)+1</definedName>
    <definedName name="RptPrice_Area_UnitRef">COLUMN(#REF!)-COLUMN(#REF!)+1</definedName>
    <definedName name="RTN">CHAR(10)</definedName>
    <definedName name="Rwvu.all." localSheetId="0" hidden="1">#REF!,#REF!</definedName>
    <definedName name="Rwvu.all." hidden="1">#REF!,#REF!</definedName>
    <definedName name="Rwvu.prices." localSheetId="0" hidden="1">#REF!,#REF!</definedName>
    <definedName name="Rwvu.prices." hidden="1">#REF!,#REF!</definedName>
    <definedName name="Rwvu.summary." hidden="1">#REF!</definedName>
    <definedName name="Salesforce">#REF!</definedName>
    <definedName name="schema">#REF!</definedName>
    <definedName name="Secondary_Site">#REF!</definedName>
    <definedName name="Segment_List">#REF!</definedName>
    <definedName name="Select._Entity">#REF!</definedName>
    <definedName name="Selected_Region">#REF!</definedName>
    <definedName name="SelectRegion">#REF!</definedName>
    <definedName name="server_type">#REF!</definedName>
    <definedName name="sheet_List">#REF!</definedName>
    <definedName name="Shipping">#REF!</definedName>
    <definedName name="Site">#REF!</definedName>
    <definedName name="solver_adj" hidden="1">#REF!</definedName>
    <definedName name="solver_drv" hidden="1">1</definedName>
    <definedName name="solver_est" hidden="1">1</definedName>
    <definedName name="solver_itr" hidden="1">100</definedName>
    <definedName name="solver_lin" hidden="1">1</definedName>
    <definedName name="solver_num" hidden="1">0</definedName>
    <definedName name="solver_nwt" hidden="1">1</definedName>
    <definedName name="solver_opt" hidden="1">#REF!</definedName>
    <definedName name="solver_pre" hidden="1">0.0001</definedName>
    <definedName name="solver_scl" hidden="1">0</definedName>
    <definedName name="solver_sho" hidden="1">0</definedName>
    <definedName name="solver_tim" hidden="1">100</definedName>
    <definedName name="solver_tol" hidden="1">0.05</definedName>
    <definedName name="solver_typ" hidden="1">3</definedName>
    <definedName name="solver_val" hidden="1">500063</definedName>
    <definedName name="Sort_Data">#REF!</definedName>
    <definedName name="SOW_Duration">#REF!</definedName>
    <definedName name="Standard_Configuration">#REF!</definedName>
    <definedName name="Start_Date">#REF!</definedName>
    <definedName name="Static_percent_Auto_test_Avail">#REF!</definedName>
    <definedName name="Swvu.all." localSheetId="0" hidden="1">#REF!</definedName>
    <definedName name="Swvu.all." hidden="1">#REF!</definedName>
    <definedName name="Swvu.prices." localSheetId="0" hidden="1">#REF!</definedName>
    <definedName name="Swvu.prices." hidden="1">#REF!</definedName>
    <definedName name="Swvu.summary." localSheetId="0" hidden="1">#REF!</definedName>
    <definedName name="Swvu.summary." hidden="1">#REF!</definedName>
    <definedName name="Techno">#REF!</definedName>
    <definedName name="Tendering">#REF!</definedName>
    <definedName name="THAT">#REF!</definedName>
    <definedName name="THIS">#REF!</definedName>
    <definedName name="Threshold">OFFSET(#REF!,0,0,FinalMonthARO+1,1)</definedName>
    <definedName name="TMC1_C1">#REF!</definedName>
    <definedName name="TMC1_C2">#REF!</definedName>
    <definedName name="TMC1_C3">#REF!</definedName>
    <definedName name="TMC2_C1">#REF!</definedName>
    <definedName name="TMC2_C2">#REF!</definedName>
    <definedName name="TMC2_C3">#REF!</definedName>
    <definedName name="Trading_fee">#REF!</definedName>
    <definedName name="Travel_time">#REF!</definedName>
    <definedName name="TypA">#REF!</definedName>
    <definedName name="TypA_Area">#REF!</definedName>
    <definedName name="TypA_Area_2">#REF!</definedName>
    <definedName name="TypA_Area_2_FullDesc">COLUMN(#REF!)-COLUMN(#REF!:(XEU))+1</definedName>
    <definedName name="TypA_Area_2_UnitA">COLUMN(#REF!:(XEZ))-COLUMN(#REF!:(XEU))+1</definedName>
    <definedName name="TypA_Area_2_UnitB">COLUMN(#REF!:(XFA))-COLUMN(#REF!:(XEU))+1</definedName>
    <definedName name="TypA_Area_2_UnitC">COLUMN(#REF!:(XFB))-COLUMN(#REF!:(XEU))+1</definedName>
    <definedName name="TypA_Area_2_UnitD">COLUMN(#REF!:(XFC))-COLUMN(#REF!:(XEU))+1</definedName>
    <definedName name="TypA_Area_2_UnitE">COLUMN(#REF!:(XFD))-COLUMN(#REF!:(XEU))+1</definedName>
    <definedName name="TypA_Area_2_UnitRef">COLUMN(#REF!:(XEY))-COLUMN(#REF!:(XEU))+1</definedName>
    <definedName name="TypA_Area_Comp">COLUMN(#REF!:(XEU))-COLUMN(#REF!:(XER))+1</definedName>
    <definedName name="TypB">#REF!</definedName>
    <definedName name="TypB_Area">#REF!</definedName>
    <definedName name="TypB_Area_2">#REF!</definedName>
    <definedName name="TypB_Area_2_FullDesc">COLUMN(#REF!)-COLUMN(#REF!:(XEU))+1</definedName>
    <definedName name="TypB_Area_2_UnitA">COLUMN(#REF!:(XEZ))-COLUMN(#REF!:(XEU))+1</definedName>
    <definedName name="TypB_Area_2_UnitB">COLUMN(#REF!:(XFA))-COLUMN(#REF!:(XEU))+1</definedName>
    <definedName name="TypB_Area_2_UnitC">COLUMN(#REF!:(XFB))-COLUMN(#REF!:(XEU))+1</definedName>
    <definedName name="TypB_Area_2_UnitD">COLUMN(#REF!:(XFC))-COLUMN(#REF!:(XEU))+1</definedName>
    <definedName name="TypB_Area_2_UnitE">COLUMN(#REF!:(XFD))-COLUMN(#REF!:(XEU))+1</definedName>
    <definedName name="TypB_Area_2_UnitRef">COLUMN(#REF!:(XEY))-COLUMN(#REF!:(XEU))+1</definedName>
    <definedName name="TypB_Area_Comp">COLUMN(#REF!:(XEU))-COLUMN(#REF!:(XER))+1</definedName>
    <definedName name="TypC">#REF!</definedName>
    <definedName name="TypC_Area">#REF!</definedName>
    <definedName name="TypC_Area_2">#REF!</definedName>
    <definedName name="TypC_Area_2_FullDesc">COLUMN(#REF!)-COLUMN(#REF!:(XEU))+1</definedName>
    <definedName name="TypC_Area_2_UnitA">COLUMN(#REF!:(XEZ))-COLUMN(#REF!:(XEU))+1</definedName>
    <definedName name="TypC_Area_2_UnitB">COLUMN(#REF!:(XFA))-COLUMN(#REF!:(XEU))+1</definedName>
    <definedName name="TypC_Area_2_UnitC">COLUMN(#REF!:(XFB))-COLUMN(#REF!:(XEU))+1</definedName>
    <definedName name="TypC_Area_2_UnitD">COLUMN(#REF!:(XFC))-COLUMN(#REF!:(XEU))+1</definedName>
    <definedName name="TypC_Area_2_UnitE">COLUMN(#REF!:(XFD))-COLUMN(#REF!:(XEU))+1</definedName>
    <definedName name="TypC_Area_2_UnitRef">COLUMN(#REF!:(XEY))-COLUMN(#REF!:(XEU))+1</definedName>
    <definedName name="TypC_Area_Comp">COLUMN(#REF!:(XEU))-COLUMN(#REF!:(XER))+1</definedName>
    <definedName name="TypD">#REF!</definedName>
    <definedName name="TypD_Area">#REF!</definedName>
    <definedName name="TypD_Area_2">#REF!</definedName>
    <definedName name="TypD_Area_2_FullDesc">COLUMN(#REF!)-COLUMN(#REF!:(XEU))+1</definedName>
    <definedName name="TypD_Area_2_UnitA">COLUMN(#REF!:(XEZ))-COLUMN(#REF!:(XEU))+1</definedName>
    <definedName name="TypD_Area_2_UnitB">COLUMN(#REF!:(XFA))-COLUMN(#REF!:(XEU))+1</definedName>
    <definedName name="TypD_Area_2_UnitC">COLUMN(#REF!:(XFB))-COLUMN(#REF!:(XEU))+1</definedName>
    <definedName name="TypD_Area_2_UnitD">COLUMN(#REF!:(XFC))-COLUMN(#REF!:(XEU))+1</definedName>
    <definedName name="TypD_Area_2_UnitE">COLUMN(#REF!:(XFD))-COLUMN(#REF!:(XEU))+1</definedName>
    <definedName name="TypD_Area_2_UnitRef">COLUMN(#REF!:(XEY))-COLUMN(#REF!:(XEU))+1</definedName>
    <definedName name="TypD_Area_Comp">COLUMN(#REF!:(XEU))-COLUMN(#REF!:(XER))+1</definedName>
    <definedName name="Type">#REF!</definedName>
    <definedName name="Type_List">#REF!</definedName>
    <definedName name="Unit_List">#REF!</definedName>
    <definedName name="UnitA">#REF!</definedName>
    <definedName name="UnitB">#REF!</definedName>
    <definedName name="UnitC">#REF!</definedName>
    <definedName name="UnitD">#REF!</definedName>
    <definedName name="UnitE">#REF!</definedName>
    <definedName name="unité">#REF!</definedName>
    <definedName name="UnitRef">#REF!</definedName>
    <definedName name="Upgrade_includes_3rd_sw_refresh">#REF!</definedName>
    <definedName name="Upgrade_Selected">#REF!</definedName>
    <definedName name="User_Selected_Project_Complexity">#REF!</definedName>
    <definedName name="ValUnitA">#REF!</definedName>
    <definedName name="ValUnitB">#REF!</definedName>
    <definedName name="ValUnitC">#REF!</definedName>
    <definedName name="ValUnitD">#REF!</definedName>
    <definedName name="ValUnitE">#REF!</definedName>
    <definedName name="VERSION_COURANTE">#REF!</definedName>
    <definedName name="VERSIONS_BUDGETS">#REF!</definedName>
    <definedName name="WAMS_Delivery_Approach">#REF!</definedName>
    <definedName name="WAMS_PMU_Observable_Buses">#REF!</definedName>
    <definedName name="WAMS_PMU_Points">#REF!</definedName>
    <definedName name="wrn.Authorization." hidden="1">{#N/A,#N/A,TRUE,"Travel";#N/A,#N/A,TRUE,"ODC";#N/A,#N/A,TRUE,"mtrl";#N/A,#N/A,TRUE,"License";#N/A,#N/A,TRUE,"LaborCost";#N/A,#N/A,TRUE,"TASKS";#N/A,#N/A,TRUE,"Parameters";#N/A,#N/A,TRUE,"Custinfo";#N/A,#N/A,TRUE,"QUOTE";#N/A,#N/A,TRUE,"auth"}</definedName>
    <definedName name="wvu.all." localSheetId="0"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prices." localSheetId="0"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summary." localSheetId="0"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Xref_Area">#REF!</definedName>
    <definedName name="Xref_Area_Price">COLUMN(#REF!)-COLUMN(#REF!)+1</definedName>
    <definedName name="Years_Since_Last_Upgrade">#REF!</definedName>
    <definedName name="Z_07E28E77_F6FA_11D1_8C51_444553540000_.wvu.Cols" localSheetId="0" hidden="1">#REF!,#REF!</definedName>
    <definedName name="Z_07E28E77_F6FA_11D1_8C51_444553540000_.wvu.Cols" hidden="1">#REF!,#REF!</definedName>
    <definedName name="Z_07E28E80_F6FA_11D1_8C51_444553540000_.wvu.Cols" hidden="1">#REF!,#REF!</definedName>
    <definedName name="Z_07E28E85_F6FA_11D1_8C51_444553540000_.wvu.Cols" hidden="1">#REF!</definedName>
    <definedName name="Z_0F778F74_F6F1_11D1_8C51_444553540000_.wvu.Cols" hidden="1">#REF!,#REF!</definedName>
    <definedName name="Z_0F778F7D_F6F1_11D1_8C51_444553540000_.wvu.Cols" hidden="1">#REF!,#REF!</definedName>
    <definedName name="Z_0F778F82_F6F1_11D1_8C51_444553540000_.wvu.Cols" hidden="1">#REF!</definedName>
    <definedName name="Z_1BB37995_F9EC_11D1_8C51_444553540000_.wvu.Cols" hidden="1">#REF!,#REF!</definedName>
    <definedName name="Z_1BB3799E_F9EC_11D1_8C51_444553540000_.wvu.Cols" hidden="1">#REF!,#REF!</definedName>
    <definedName name="Z_1BB379A3_F9EC_11D1_8C51_444553540000_.wvu.Cols" hidden="1">#REF!</definedName>
    <definedName name="Z_1C8D1AB5_F70D_11D1_8C51_444553540000_.wvu.Cols" hidden="1">#REF!,#REF!</definedName>
    <definedName name="Z_1C8D1ABE_F70D_11D1_8C51_444553540000_.wvu.Cols" hidden="1">#REF!,#REF!</definedName>
    <definedName name="Z_1C8D1AC3_F70D_11D1_8C51_444553540000_.wvu.Cols" hidden="1">#REF!</definedName>
    <definedName name="Z_201040E3_EFFE_11D1_A0B0_00A0246C5A5D_.wvu.Cols" hidden="1">#REF!,#REF!</definedName>
    <definedName name="Z_201040EC_EFFE_11D1_A0B0_00A0246C5A5D_.wvu.Cols" hidden="1">#REF!,#REF!</definedName>
    <definedName name="Z_201040F1_EFFE_11D1_A0B0_00A0246C5A5D_.wvu.Cols" hidden="1">#REF!</definedName>
    <definedName name="Z_2F9A8219_FAB3_11D1_8C51_444553540000_.wvu.Cols" hidden="1">#REF!,#REF!</definedName>
    <definedName name="Z_2F9A8222_FAB3_11D1_8C51_444553540000_.wvu.Cols" hidden="1">#REF!,#REF!</definedName>
    <definedName name="Z_2F9A8227_FAB3_11D1_8C51_444553540000_.wvu.Cols" hidden="1">#REF!</definedName>
    <definedName name="Z_36EC52B6_F657_11D1_8C51_444553540000_.wvu.Cols" hidden="1">#REF!,#REF!</definedName>
    <definedName name="Z_36EC52C0_F657_11D1_8C51_444553540000_.wvu.Cols" hidden="1">#REF!,#REF!</definedName>
    <definedName name="Z_36EC52C6_F657_11D1_8C51_444553540000_.wvu.Cols" hidden="1">#REF!</definedName>
    <definedName name="Z_42D42DD2_F3CA_11D1_8C51_444553540000_.wvu.Cols" hidden="1">#REF!,#REF!</definedName>
    <definedName name="Z_42D42DDB_F3CA_11D1_8C51_444553540000_.wvu.Cols" hidden="1">#REF!,#REF!</definedName>
    <definedName name="Z_42D42DE0_F3CA_11D1_8C51_444553540000_.wvu.Cols" hidden="1">#REF!</definedName>
    <definedName name="Z_5488E252_F3A7_11D1_8C51_444553540000_.wvu.Cols" hidden="1">#REF!,#REF!</definedName>
    <definedName name="Z_5488E25B_F3A7_11D1_8C51_444553540000_.wvu.Cols" hidden="1">#REF!,#REF!</definedName>
    <definedName name="Z_5488E260_F3A7_11D1_8C51_444553540000_.wvu.Cols" hidden="1">#REF!</definedName>
    <definedName name="Z_57011824_F624_11D1_8C51_444553540000_.wvu.Cols" hidden="1">#REF!,#REF!</definedName>
    <definedName name="Z_5701182E_F624_11D1_8C51_444553540000_.wvu.Cols" hidden="1">#REF!,#REF!</definedName>
    <definedName name="Z_57011834_F624_11D1_8C51_444553540000_.wvu.Cols" hidden="1">#REF!</definedName>
    <definedName name="Z_7C7048D6_F613_11D1_8C51_444553540000_.wvu.Cols" hidden="1">#REF!,#REF!</definedName>
    <definedName name="Z_7C7048E0_F613_11D1_8C51_444553540000_.wvu.Cols" hidden="1">#REF!,#REF!</definedName>
    <definedName name="Z_7C7048E6_F613_11D1_8C51_444553540000_.wvu.Cols" hidden="1">#REF!</definedName>
    <definedName name="Z_88CD029A_F928_11D1_8C51_444553540000_.wvu.Cols" hidden="1">#REF!,#REF!</definedName>
    <definedName name="Z_88CD02A3_F928_11D1_8C51_444553540000_.wvu.Cols" hidden="1">#REF!,#REF!</definedName>
    <definedName name="Z_88CD02A8_F928_11D1_8C51_444553540000_.wvu.Cols" hidden="1">#REF!</definedName>
    <definedName name="Z_96929736_F6C3_11D1_8C51_444553540000_.wvu.Cols" hidden="1">#REF!,#REF!</definedName>
    <definedName name="Z_96929740_F6C3_11D1_8C51_444553540000_.wvu.Cols" hidden="1">#REF!,#REF!</definedName>
    <definedName name="Z_96929746_F6C3_11D1_8C51_444553540000_.wvu.Cols" hidden="1">#REF!</definedName>
    <definedName name="Z_98F27197_11A4_11D2_8C51_444553540000_.wvu.Cols" hidden="1">#REF!,#REF!</definedName>
    <definedName name="Z_98F271A0_11A4_11D2_8C51_444553540000_.wvu.Cols" hidden="1">#REF!,#REF!</definedName>
    <definedName name="Z_98F271A5_11A4_11D2_8C51_444553540000_.wvu.Cols" hidden="1">#REF!</definedName>
    <definedName name="Z_AD5D9037_FB84_11D1_8C51_444553540000_.wvu.Cols" hidden="1">#REF!,#REF!</definedName>
    <definedName name="Z_AD5D9040_FB84_11D1_8C51_444553540000_.wvu.Cols" hidden="1">#REF!,#REF!</definedName>
    <definedName name="Z_AD5D9045_FB84_11D1_8C51_444553540000_.wvu.Cols" hidden="1">#REF!</definedName>
    <definedName name="Z_ADC94474_F55C_11D1_8C51_444553540000_.wvu.Cols" hidden="1">#REF!,#REF!</definedName>
    <definedName name="Z_ADC9447D_F55C_11D1_8C51_444553540000_.wvu.Cols" hidden="1">#REF!,#REF!</definedName>
    <definedName name="Z_ADC94482_F55C_11D1_8C51_444553540000_.wvu.Cols" hidden="1">#REF!</definedName>
    <definedName name="Z_C772F4DA_F46C_11D1_8C51_444553540000_.wvu.Cols" hidden="1">#REF!,#REF!</definedName>
    <definedName name="Z_C772F4E3_F46C_11D1_8C51_444553540000_.wvu.Cols" hidden="1">#REF!,#REF!</definedName>
    <definedName name="Z_C772F4E8_F46C_11D1_8C51_444553540000_.wvu.Cols" hidden="1">#REF!</definedName>
    <definedName name="Z_DD23A3E7_1197_11D2_8C51_444553540000_.wvu.Cols" hidden="1">#REF!,#REF!</definedName>
    <definedName name="Z_DD23A3F0_1197_11D2_8C51_444553540000_.wvu.Cols" hidden="1">#REF!,#REF!</definedName>
    <definedName name="Z_DD23A3F5_1197_11D2_8C51_444553540000_.wvu.Cols" hidden="1">#REF!</definedName>
    <definedName name="Z_E1908297_FB98_11D1_8C51_444553540000_.wvu.Cols" hidden="1">#REF!,#REF!</definedName>
    <definedName name="Z_E19082A0_FB98_11D1_8C51_444553540000_.wvu.Cols" hidden="1">#REF!,#REF!</definedName>
    <definedName name="Z_E19082A5_FB98_11D1_8C51_444553540000_.wvu.Cols" hidden="1">#REF!</definedName>
    <definedName name="Z_E23C3916_F64C_11D1_8C51_444553540000_.wvu.Cols" hidden="1">#REF!,#REF!</definedName>
    <definedName name="Z_E23C3920_F64C_11D1_8C51_444553540000_.wvu.Cols" hidden="1">#REF!,#REF!</definedName>
    <definedName name="Z_E23C3926_F64C_11D1_8C51_444553540000_.wvu.Cols" hidden="1">#REF!</definedName>
    <definedName name="Z_E23C3926_F64C_11D1_8C51_444553540000_.wvu.Rows" hidden="1">#REF!</definedName>
    <definedName name="Z_E9F13515_FA03_11D1_8C51_444553540000_.wvu.Cols" hidden="1">#REF!,#REF!</definedName>
    <definedName name="Z_E9F1351E_FA03_11D1_8C51_444553540000_.wvu.Cols" hidden="1">#REF!,#REF!</definedName>
    <definedName name="Z_E9F13523_FA03_11D1_8C51_444553540000_.wvu.Cols" hidden="1">#REF!</definedName>
    <definedName name="Z_F7CC403E_074D_11D2_8C51_444553540000_.wvu.Cols" hidden="1">#REF!,#REF!</definedName>
    <definedName name="Z_F7CC4047_074D_11D2_8C51_444553540000_.wvu.Cols" hidden="1">#REF!,#REF!</definedName>
    <definedName name="Z_F7CC404C_074D_11D2_8C51_444553540000_.wvu.Cols"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3" i="2" l="1"/>
  <c r="P23" i="2"/>
  <c r="Q23" i="2"/>
  <c r="J24" i="2"/>
  <c r="Q24" i="2" s="1"/>
  <c r="P24" i="2"/>
  <c r="J25" i="2"/>
  <c r="P25" i="2"/>
  <c r="Q25" i="2" s="1"/>
  <c r="J26" i="2"/>
  <c r="P26" i="2"/>
  <c r="Q26" i="2"/>
  <c r="J27" i="2"/>
  <c r="P27" i="2"/>
  <c r="Q27" i="2"/>
  <c r="J28" i="2"/>
  <c r="Q28" i="2" s="1"/>
  <c r="P28" i="2"/>
  <c r="J29" i="2"/>
  <c r="Q29" i="2" s="1"/>
  <c r="P29" i="2"/>
  <c r="J30" i="2"/>
  <c r="P30" i="2"/>
  <c r="J31" i="2"/>
  <c r="P31" i="2"/>
  <c r="J32" i="2"/>
  <c r="P32" i="2"/>
  <c r="J33" i="2"/>
  <c r="Q33" i="2" s="1"/>
  <c r="P33" i="2"/>
  <c r="J34" i="2"/>
  <c r="P34" i="2"/>
  <c r="Q34" i="2"/>
  <c r="J35" i="2"/>
  <c r="P35" i="2"/>
  <c r="Q35" i="2" s="1"/>
  <c r="J36" i="2"/>
  <c r="P36" i="2"/>
  <c r="Q36" i="2"/>
  <c r="J37" i="2"/>
  <c r="P37" i="2"/>
  <c r="Q37" i="2"/>
  <c r="Q32" i="2" l="1"/>
  <c r="Q31" i="2"/>
  <c r="Q30" i="2"/>
  <c r="D14" i="10"/>
  <c r="D15" i="10" s="1"/>
  <c r="J19" i="6"/>
  <c r="H7" i="6"/>
  <c r="L7" i="6"/>
  <c r="M7" i="6"/>
  <c r="H8" i="6"/>
  <c r="L8" i="6"/>
  <c r="H9" i="6"/>
  <c r="L9" i="6"/>
  <c r="M9" i="6" s="1"/>
  <c r="H10" i="6"/>
  <c r="L10" i="6"/>
  <c r="M10" i="6" s="1"/>
  <c r="H11" i="6"/>
  <c r="L11" i="6"/>
  <c r="M11" i="6"/>
  <c r="H12" i="6"/>
  <c r="L12" i="6"/>
  <c r="H13" i="6"/>
  <c r="L13" i="6"/>
  <c r="M13" i="6"/>
  <c r="H14" i="6"/>
  <c r="L14" i="6"/>
  <c r="M14" i="6"/>
  <c r="H15" i="6"/>
  <c r="L15" i="6"/>
  <c r="M15" i="6"/>
  <c r="H16" i="6"/>
  <c r="L16" i="6"/>
  <c r="H17" i="6"/>
  <c r="L17" i="6"/>
  <c r="M17" i="6"/>
  <c r="H18" i="6"/>
  <c r="L18" i="6"/>
  <c r="M18" i="6"/>
  <c r="J6" i="2"/>
  <c r="P6" i="2"/>
  <c r="J7" i="2"/>
  <c r="P7" i="2"/>
  <c r="J8" i="2"/>
  <c r="P8" i="2"/>
  <c r="J9" i="2"/>
  <c r="P9" i="2"/>
  <c r="J10" i="2"/>
  <c r="P10" i="2"/>
  <c r="Q10" i="2" s="1"/>
  <c r="J11" i="2"/>
  <c r="P11" i="2"/>
  <c r="Q11" i="2" s="1"/>
  <c r="J12" i="2"/>
  <c r="P12" i="2"/>
  <c r="J13" i="2"/>
  <c r="P13" i="2"/>
  <c r="J14" i="2"/>
  <c r="P14" i="2"/>
  <c r="Q14" i="2" s="1"/>
  <c r="J15" i="2"/>
  <c r="P15" i="2"/>
  <c r="J16" i="2"/>
  <c r="P16" i="2"/>
  <c r="J17" i="2"/>
  <c r="P17" i="2"/>
  <c r="J18" i="2"/>
  <c r="P18" i="2"/>
  <c r="J19" i="2"/>
  <c r="P19" i="2"/>
  <c r="J20" i="2"/>
  <c r="P20" i="2"/>
  <c r="J21" i="2"/>
  <c r="P21" i="2"/>
  <c r="J22" i="2"/>
  <c r="P22" i="2"/>
  <c r="Q22" i="2" s="1"/>
  <c r="J5" i="2"/>
  <c r="P5" i="2"/>
  <c r="Q17" i="2" l="1"/>
  <c r="J38" i="2"/>
  <c r="P38" i="2"/>
  <c r="Q9" i="2"/>
  <c r="Q18" i="2"/>
  <c r="Q19" i="2"/>
  <c r="Q13" i="2"/>
  <c r="Q8" i="2"/>
  <c r="Q12" i="2"/>
  <c r="Q21" i="2"/>
  <c r="Q7" i="2"/>
  <c r="Q20" i="2"/>
  <c r="Q15" i="2"/>
  <c r="Q16" i="2"/>
  <c r="Q5" i="2"/>
  <c r="Q6" i="2"/>
  <c r="M8" i="6"/>
  <c r="M12" i="6"/>
  <c r="M16" i="6"/>
  <c r="Q38" i="2" l="1"/>
  <c r="E9" i="10"/>
  <c r="H6" i="6"/>
  <c r="H19" i="6" s="1"/>
  <c r="L6" i="6" l="1"/>
  <c r="M6" i="6" s="1"/>
  <c r="M19" i="6" s="1"/>
  <c r="E11" i="10" s="1"/>
  <c r="E13" i="10" s="1"/>
  <c r="E16" i="10" s="1"/>
  <c r="E17" i="10" s="1"/>
</calcChain>
</file>

<file path=xl/sharedStrings.xml><?xml version="1.0" encoding="utf-8"?>
<sst xmlns="http://schemas.openxmlformats.org/spreadsheetml/2006/main" count="195" uniqueCount="110">
  <si>
    <t>TOTAL</t>
  </si>
  <si>
    <t>LOCAL ZAR</t>
  </si>
  <si>
    <t>FOREIGN CURRENCY</t>
  </si>
  <si>
    <t>No.</t>
  </si>
  <si>
    <t>Activity</t>
  </si>
  <si>
    <t>Sub-activity</t>
  </si>
  <si>
    <r>
      <t>Estimated quantities</t>
    </r>
    <r>
      <rPr>
        <sz val="11"/>
        <color theme="1"/>
        <rFont val="Calibri"/>
        <family val="2"/>
        <scheme val="minor"/>
      </rPr>
      <t xml:space="preserve"> (contract forecast to be considered when pricing for</t>
    </r>
    <r>
      <rPr>
        <b/>
        <sz val="11"/>
        <color theme="1"/>
        <rFont val="Calibri"/>
        <family val="2"/>
        <scheme val="minor"/>
      </rPr>
      <t xml:space="preserve"> one</t>
    </r>
    <r>
      <rPr>
        <sz val="11"/>
        <color theme="1"/>
        <rFont val="Calibri"/>
        <family val="2"/>
        <scheme val="minor"/>
      </rPr>
      <t xml:space="preserve"> line item) </t>
    </r>
  </si>
  <si>
    <t>Unit of measure</t>
  </si>
  <si>
    <t>Skill required</t>
  </si>
  <si>
    <t>Number of heads</t>
  </si>
  <si>
    <t>Number of hours required</t>
  </si>
  <si>
    <t>Rate per hour</t>
  </si>
  <si>
    <t>Total cost</t>
  </si>
  <si>
    <t>Currency</t>
  </si>
  <si>
    <t>ROE</t>
  </si>
  <si>
    <t>Total(foreign + local)</t>
  </si>
  <si>
    <t xml:space="preserve">Bidding </t>
  </si>
  <si>
    <t>month</t>
  </si>
  <si>
    <t xml:space="preserve">Scheduling </t>
  </si>
  <si>
    <t xml:space="preserve">Dispatch </t>
  </si>
  <si>
    <t>Metering- Retrieve data and analysis</t>
  </si>
  <si>
    <t>Performance reporting</t>
  </si>
  <si>
    <t>Settlement reporting</t>
  </si>
  <si>
    <t>Communications Recording (for audits)
 Ticket logging System (with unique identifier)
 Record keeping of RSAP communications
 Records of meeting (incl decisions and action items)</t>
  </si>
  <si>
    <t xml:space="preserve">24/7 Help desk
   Standard day to day operations
   Operational assistance
   User enquiries
   Standard data extracts
   Standard reporting </t>
  </si>
  <si>
    <t xml:space="preserve">Infrastructure and application support
   In-depth operational and technical support
   Non standard data extracts
   Specialised reporting (e.g. for auditors)
   Interface monitoring (for complete solution)
   Standard RSAP trouble shooting
   End user / Participant RSAS guidance, advice and training  </t>
  </si>
  <si>
    <t>Includes the manpower for the following activities: Project management, Bidding, Scheduling, Dispatch,  Metering (Retrieve data and analysis), Reporting  to meet Eskom's requirements, Settlements  to meet Eskom's requirements, Infrastructure and application support, Technical support, Communications, Disaster recovery with hot standby, 24/7 Help desk, and Non Manpower operational costs such as SMS. data, VoIP etc. for the complete solution.</t>
  </si>
  <si>
    <t>Data Collector Operations 
Data Collector Maintenance (Software and Hardware)
Data Collector Application Support (including testing new software versions/updates in the test environment)
Data Collector IT Support
Data Collector Infrastructure Support
Data Collector Reporting 
Data Collector  Standby/Support
Data Collector Spares Storage
Data Collector Warranty Management 
Data Collector Disaster recovery with hot standby with procedure doc</t>
  </si>
  <si>
    <t>Project management - Reliability Services Aggregator Programme (cost per month)</t>
  </si>
  <si>
    <t>Project Management for the complete solution incl RSAS, RSDC &amp; RSI
Project management detailed plan for the different phases
Meetings Monthly
Admin/Record Keeping 
T&amp;S, tools and data 
Meeting with auditors or 3rd parties</t>
  </si>
  <si>
    <t>Project management - Reliability Services Aggregator System Operations and Maintenance (cost per month)</t>
  </si>
  <si>
    <t xml:space="preserve">Project Management
Project management plan
Meetings Monthly 
Admin/Record Keeping 
T&amp;S, tools and data </t>
  </si>
  <si>
    <r>
      <t xml:space="preserve">Estimated quantities </t>
    </r>
    <r>
      <rPr>
        <sz val="11"/>
        <color theme="1"/>
        <rFont val="Calibri"/>
        <family val="2"/>
        <scheme val="minor"/>
      </rPr>
      <t>(contract forecast to be considered when pricing for</t>
    </r>
    <r>
      <rPr>
        <b/>
        <sz val="11"/>
        <color theme="1"/>
        <rFont val="Calibri"/>
        <family val="2"/>
        <scheme val="minor"/>
      </rPr>
      <t xml:space="preserve"> one</t>
    </r>
    <r>
      <rPr>
        <sz val="11"/>
        <color theme="1"/>
        <rFont val="Calibri"/>
        <family val="2"/>
        <scheme val="minor"/>
      </rPr>
      <t xml:space="preserve"> line item)</t>
    </r>
  </si>
  <si>
    <t>Rate per unit</t>
  </si>
  <si>
    <t>RATE PER UNIT</t>
  </si>
  <si>
    <t>TOTAL(foreign)</t>
  </si>
  <si>
    <t>monthly</t>
  </si>
  <si>
    <t>IDR Licences fee (as and when required - monthly charge)</t>
  </si>
  <si>
    <t>SDR Licences fee  (as and when required - monthly charge)</t>
  </si>
  <si>
    <t>FFR Licences fee  (as and when required - monthly charge)</t>
  </si>
  <si>
    <t>TFR Licences fee  (as and when required - monthly charge)</t>
  </si>
  <si>
    <t>SFR Licences fee  (as and when required - monthly charge)</t>
  </si>
  <si>
    <t>RSAS Portal with different levels of access and rights for minimum 30 Eskom Staff.</t>
  </si>
  <si>
    <t>months</t>
  </si>
  <si>
    <t xml:space="preserve">RSAS Portal with different levels of access and rights for minimum 100 participants
</t>
  </si>
  <si>
    <t>Non Manpower costs</t>
  </si>
  <si>
    <t xml:space="preserve">Sub-Total </t>
  </si>
  <si>
    <t>Software costs (If costs are applicable)</t>
  </si>
  <si>
    <t>RSAS Portal for Eskom staff   (If costs are applicable)</t>
  </si>
  <si>
    <t>Participant portal   (If costs are applicable)</t>
  </si>
  <si>
    <t xml:space="preserve">Above Base RSAP Operations -  101 to 150 Participants  (as and when required - monthly charge) - (If costs are applicable)
</t>
  </si>
  <si>
    <t>Above Base RSAP Operations -  151 to 200 Participants  (as and when required - monthly charge) - (If costs are applicable)</t>
  </si>
  <si>
    <t>Above Base RSAP Operations -  201 to 250 Participants  (as and when required - monthly charge) - (If costs are applicable)</t>
  </si>
  <si>
    <t>Above Base RSAP Operations -  251 to 300 Participants  (as and when required - monthly charge) - (If costs are applicable)</t>
  </si>
  <si>
    <t>Above Base RSAP Operations -  301 to 350 Load Providers.  (as and when required - monthly charge)- (If costs are applicable)</t>
  </si>
  <si>
    <t>Above Base RSAP Operations -  351 to 400 Load Providers.  (as and when required - monthly charge) - (If costs are applicable)</t>
  </si>
  <si>
    <t>Above Base RSAP Operations -  401 to 450 Load Providers.  (as and when required - monthly charge) - (If costs are applicable)</t>
  </si>
  <si>
    <t>Above Base RSAP Operations -  451 to 500 Load Providers.  (as and when required - monthly charge) - (If costs are applicable)</t>
  </si>
  <si>
    <t>Reliability Services Data Collector Operations  and Maintenance (cost per month) including existing physical data collector until switch over to "live" virtual data collector.</t>
  </si>
  <si>
    <t>Disaster recovery with hot standby including procedure/process</t>
  </si>
  <si>
    <t>Reliability Services Aggregator System Operations and Maintenance (cost per month - (base of 100 Participants - only applicable if there are limitations on the number of Participants)</t>
  </si>
  <si>
    <t xml:space="preserve">Technical support
   Expert operational and technical support
   RSAP fault logging, trouble shooting, fault finding and problem 
   solving with Group IT, Eskom Telecoms, Participants or 3rd
   parties such as MTN or Vodacom, VM support etc. 
   Completion of Technical/IT documentation as required
   Adhoc IT testing, support and documentation        </t>
  </si>
  <si>
    <t>New Product or Curtailment Licences fee  (as and when required - monthly charge)</t>
  </si>
  <si>
    <t>New Product or Critical Peak Licences fee  (as and when required - monthly charge)</t>
  </si>
  <si>
    <t>New Product or Self Generation Licences fee  (as and when required - monthly charge)</t>
  </si>
  <si>
    <t>Reliability Services Aggregator Programme - Operations and Maintenance</t>
  </si>
  <si>
    <t>Reliability Services Aggregator Programme (RSAP) OPS</t>
  </si>
  <si>
    <t>Reliability Services Aggregator System (RSAS) OPS</t>
  </si>
  <si>
    <t>Activity Schedule - RSAP OPS</t>
  </si>
  <si>
    <t>Activity schedule - RSAS OPS</t>
  </si>
  <si>
    <t>Reliability Services Aggregator System - Operations and Maintenance</t>
  </si>
  <si>
    <t>Enquiry No.</t>
  </si>
  <si>
    <t>Package Name:</t>
  </si>
  <si>
    <t xml:space="preserve">Tenderer's Name: </t>
  </si>
  <si>
    <t xml:space="preserve">ACTIVITY </t>
  </si>
  <si>
    <t>DESCRIPTION</t>
  </si>
  <si>
    <t xml:space="preserve"> AMOUNT</t>
  </si>
  <si>
    <t>ADD</t>
  </si>
  <si>
    <t>Contingency @ 10% (Solely for the use of the Client, and only on instruction to Contractor)</t>
  </si>
  <si>
    <t>Subtotal 2</t>
  </si>
  <si>
    <t>VAT @ 15%</t>
  </si>
  <si>
    <t>TOTAL CARRIED TO FORM OF OFFER</t>
  </si>
  <si>
    <t>……………………………….............</t>
  </si>
  <si>
    <t>……………………………………..</t>
  </si>
  <si>
    <t>SIGNATURE OF TENDERER</t>
  </si>
  <si>
    <t>DATE</t>
  </si>
  <si>
    <t>…..................................................</t>
  </si>
  <si>
    <t>….................................................</t>
  </si>
  <si>
    <t>NAME OF TENDERER</t>
  </si>
  <si>
    <t>DESIGNATION</t>
  </si>
  <si>
    <t>FINAL SUMMARY (NEC TSC)</t>
  </si>
  <si>
    <t>RELIABILITY SERVICES AGGREGATOR PROGRAMME - OPERATIONS</t>
  </si>
  <si>
    <r>
      <t>RSAS hosting</t>
    </r>
    <r>
      <rPr>
        <sz val="11"/>
        <color rgb="FFFF0000"/>
        <rFont val="Calibri"/>
        <family val="2"/>
        <scheme val="minor"/>
      </rPr>
      <t xml:space="preserve"> (such as RSAS Production, Test/QA and Preprod, disaster recovery)</t>
    </r>
  </si>
  <si>
    <r>
      <t xml:space="preserve">Core RSAS Licences fee  </t>
    </r>
    <r>
      <rPr>
        <sz val="11"/>
        <color rgb="FFFF0000"/>
        <rFont val="Calibri"/>
        <family val="2"/>
        <scheme val="minor"/>
      </rPr>
      <t>(such as RSAS Production, Test/QA and Preprod, disaster recovery)</t>
    </r>
  </si>
  <si>
    <r>
      <t xml:space="preserve">Non Manpower operational costs such as SMS. data, VoIP, </t>
    </r>
    <r>
      <rPr>
        <sz val="11"/>
        <color rgb="FFFF0000"/>
        <rFont val="Calibri"/>
        <family val="2"/>
        <scheme val="minor"/>
      </rPr>
      <t>disaster recovery</t>
    </r>
    <r>
      <rPr>
        <sz val="11"/>
        <color theme="1"/>
        <rFont val="Calibri"/>
        <family val="2"/>
        <scheme val="minor"/>
      </rPr>
      <t xml:space="preserve"> etc.</t>
    </r>
  </si>
  <si>
    <t>11a</t>
  </si>
  <si>
    <t>11b</t>
  </si>
  <si>
    <t>11c</t>
  </si>
  <si>
    <t>11d</t>
  </si>
  <si>
    <t>11e</t>
  </si>
  <si>
    <t>Installation Monitoring and Reporting  
Installation Maintenance Management   
Installation Maintenance Planning  
Installation Maintenance/fault finding -  OHS 
Installation Maintenance/fault finding Visits
Installation Standby/Support 
Installation Technical Support
Installation  Advice and training for the Participant/End User    
Installation Spares Procurement
Installation Spares Storage
Installation Warranty Management 
Installation Sim card management and Sim testing</t>
  </si>
  <si>
    <r>
      <t>Reliability Services Installation Operations  and Maintenance (cost per mont</t>
    </r>
    <r>
      <rPr>
        <b/>
        <sz val="11"/>
        <rFont val="Calibri"/>
        <family val="2"/>
        <scheme val="minor"/>
      </rPr>
      <t>h) for</t>
    </r>
    <r>
      <rPr>
        <b/>
        <u/>
        <sz val="11"/>
        <color rgb="FFFF0000"/>
        <rFont val="Calibri"/>
        <family val="2"/>
        <scheme val="minor"/>
      </rPr>
      <t xml:space="preserve"> 5 new</t>
    </r>
    <r>
      <rPr>
        <b/>
        <sz val="11"/>
        <rFont val="Calibri"/>
        <family val="2"/>
        <scheme val="minor"/>
      </rPr>
      <t xml:space="preserve"> installations in Participant s</t>
    </r>
    <r>
      <rPr>
        <b/>
        <sz val="11"/>
        <color theme="1"/>
        <rFont val="Calibri"/>
        <family val="2"/>
        <scheme val="minor"/>
      </rPr>
      <t xml:space="preserve">ites -  as and when required </t>
    </r>
  </si>
  <si>
    <t>11f</t>
  </si>
  <si>
    <r>
      <t>Reliability Services Installation Operations  and Maintenance (cost per month)</t>
    </r>
    <r>
      <rPr>
        <b/>
        <sz val="11"/>
        <color rgb="FFFF0000"/>
        <rFont val="Calibri"/>
        <family val="2"/>
        <scheme val="minor"/>
      </rPr>
      <t xml:space="preserve"> </t>
    </r>
    <r>
      <rPr>
        <b/>
        <sz val="11"/>
        <rFont val="Calibri"/>
        <family val="2"/>
        <scheme val="minor"/>
      </rPr>
      <t xml:space="preserve">for </t>
    </r>
    <r>
      <rPr>
        <b/>
        <u/>
        <sz val="11"/>
        <color rgb="FFFF0000"/>
        <rFont val="Calibri"/>
        <family val="2"/>
        <scheme val="minor"/>
      </rPr>
      <t>existing</t>
    </r>
    <r>
      <rPr>
        <b/>
        <u/>
        <sz val="11"/>
        <rFont val="Calibri"/>
        <family val="2"/>
        <scheme val="minor"/>
      </rPr>
      <t xml:space="preserve"> </t>
    </r>
    <r>
      <rPr>
        <b/>
        <sz val="11"/>
        <rFont val="Calibri"/>
        <family val="2"/>
        <scheme val="minor"/>
      </rPr>
      <t>installations in</t>
    </r>
    <r>
      <rPr>
        <b/>
        <sz val="11"/>
        <color rgb="FFFF0000"/>
        <rFont val="Calibri"/>
        <family val="2"/>
        <scheme val="minor"/>
      </rPr>
      <t xml:space="preserve"> </t>
    </r>
    <r>
      <rPr>
        <b/>
        <u/>
        <sz val="11"/>
        <color rgb="FFFF0000"/>
        <rFont val="Calibri"/>
        <family val="2"/>
        <scheme val="minor"/>
      </rPr>
      <t>16</t>
    </r>
    <r>
      <rPr>
        <b/>
        <sz val="11"/>
        <rFont val="Calibri"/>
        <family val="2"/>
        <scheme val="minor"/>
      </rPr>
      <t xml:space="preserve"> Participant sites</t>
    </r>
  </si>
  <si>
    <t>11g</t>
  </si>
  <si>
    <t>11h</t>
  </si>
  <si>
    <t>11i</t>
  </si>
  <si>
    <t>11j</t>
  </si>
  <si>
    <t>11k</t>
  </si>
  <si>
    <t xml:space="preserve">DISTRIBUTION SYSTEM OPERATOR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</si>
</sst>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R&quot;* #,##0.00_-;\-&quot;R&quot;* #,##0.00_-;_-&quot;R&quot;* &quot;-&quot;??_-;_-@_-"/>
    <numFmt numFmtId="164" formatCode="_(* #,##0.00_);_(* \(#,##0.00\);_(* &quot;-&quot;??_);_(@_)"/>
    <numFmt numFmtId="165" formatCode="_ &quot;R&quot;\ * #,##0.00_ ;_ &quot;R&quot;\ * \-#,##0.00_ ;_ &quot;R&quot;\ * &quot;-&quot;??_ ;_ @_ "/>
    <numFmt numFmtId="166" formatCode="_ * #,##0.00_ ;_ * \-#,##0.00_ ;_ * &quot;-&quot;??_ ;_ @_ "/>
    <numFmt numFmtId="167" formatCode="#,##0."/>
    <numFmt numFmtId="168" formatCode="&quot;$&quot;#."/>
    <numFmt numFmtId="169" formatCode="#.00"/>
    <numFmt numFmtId="170" formatCode="&quot;See Note &quot;\ #"/>
    <numFmt numFmtId="171" formatCode="\$\ #,##0"/>
    <numFmt numFmtId="172" formatCode="_-[$R-435]* #,##0_-;\-[$R-435]* #,##0_-;_-[$R-435]* &quot;-&quot;_-;_-@_-"/>
  </numFmts>
  <fonts count="42" x14ac:knownFonts="1">
    <font>
      <sz val="11"/>
      <color theme="1"/>
      <name val="Calibri"/>
      <family val="2"/>
      <scheme val="minor"/>
    </font>
    <font>
      <sz val="1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6"/>
      <color theme="1"/>
      <name val="Calibri"/>
      <family val="2"/>
      <scheme val="minor"/>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
      <color indexed="8"/>
      <name val="Courier"/>
      <family val="3"/>
    </font>
    <font>
      <i/>
      <sz val="11"/>
      <color indexed="23"/>
      <name val="Calibri"/>
      <family val="2"/>
    </font>
    <font>
      <b/>
      <sz val="8"/>
      <name val="Times New Roman"/>
      <family val="1"/>
    </font>
    <font>
      <sz val="11"/>
      <color indexed="17"/>
      <name val="Calibri"/>
      <family val="2"/>
    </font>
    <font>
      <b/>
      <sz val="15"/>
      <color indexed="56"/>
      <name val="Calibri"/>
      <family val="2"/>
    </font>
    <font>
      <b/>
      <sz val="13"/>
      <color indexed="56"/>
      <name val="Calibri"/>
      <family val="2"/>
    </font>
    <font>
      <b/>
      <sz val="11"/>
      <color indexed="56"/>
      <name val="Calibri"/>
      <family val="2"/>
    </font>
    <font>
      <b/>
      <sz val="14"/>
      <name val="Arial"/>
      <family val="2"/>
    </font>
    <font>
      <b/>
      <sz val="10"/>
      <name val="Times New Roman"/>
      <family val="1"/>
    </font>
    <font>
      <sz val="9.75"/>
      <name val="Arial"/>
      <family val="2"/>
    </font>
    <font>
      <sz val="12"/>
      <name val="Arial"/>
      <family val="2"/>
    </font>
    <font>
      <b/>
      <sz val="9.75"/>
      <name val="Arial"/>
      <family val="2"/>
    </font>
    <font>
      <sz val="11"/>
      <color indexed="62"/>
      <name val="Calibri"/>
      <family val="2"/>
    </font>
    <font>
      <sz val="11"/>
      <color indexed="52"/>
      <name val="Calibri"/>
      <family val="2"/>
    </font>
    <font>
      <sz val="11"/>
      <color indexed="60"/>
      <name val="Calibri"/>
      <family val="2"/>
    </font>
    <font>
      <sz val="8"/>
      <name val="Helv"/>
    </font>
    <font>
      <i/>
      <sz val="10"/>
      <name val="Times New Roman"/>
      <family val="1"/>
    </font>
    <font>
      <b/>
      <sz val="11"/>
      <color indexed="63"/>
      <name val="Calibri"/>
      <family val="2"/>
    </font>
    <font>
      <sz val="8"/>
      <name val="Times New Roman"/>
      <family val="1"/>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sz val="11"/>
      <name val="Calibri"/>
      <family val="2"/>
      <scheme val="minor"/>
    </font>
    <font>
      <b/>
      <sz val="11"/>
      <color rgb="FFFF0000"/>
      <name val="Calibri"/>
      <family val="2"/>
      <scheme val="minor"/>
    </font>
    <font>
      <b/>
      <i/>
      <sz val="11"/>
      <name val="Calibri"/>
      <family val="2"/>
      <scheme val="minor"/>
    </font>
    <font>
      <b/>
      <i/>
      <sz val="11"/>
      <color rgb="FFFF0000"/>
      <name val="Calibri"/>
      <family val="2"/>
      <scheme val="minor"/>
    </font>
    <font>
      <b/>
      <u/>
      <sz val="11"/>
      <color rgb="FFFF0000"/>
      <name val="Calibri"/>
      <family val="2"/>
      <scheme val="minor"/>
    </font>
    <font>
      <b/>
      <u/>
      <sz val="11"/>
      <name val="Calibri"/>
      <family val="2"/>
      <scheme val="minor"/>
    </font>
  </fonts>
  <fills count="30">
    <fill>
      <patternFill patternType="none"/>
    </fill>
    <fill>
      <patternFill patternType="gray125"/>
    </fill>
    <fill>
      <patternFill patternType="solid">
        <fgColor theme="0" tint="-0.34998626667073579"/>
        <bgColor indexed="64"/>
      </patternFill>
    </fill>
    <fill>
      <patternFill patternType="solid">
        <fgColor rgb="FF92D050"/>
        <bgColor indexed="64"/>
      </patternFill>
    </fill>
    <fill>
      <patternFill patternType="solid">
        <fgColor rgb="FFFFFF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C000"/>
        <bgColor indexed="64"/>
      </patternFill>
    </fill>
    <fill>
      <patternFill patternType="solid">
        <fgColor rgb="FF00B0F0"/>
        <bgColor indexed="64"/>
      </patternFill>
    </fill>
    <fill>
      <patternFill patternType="solid">
        <fgColor theme="0"/>
        <bgColor indexed="64"/>
      </patternFill>
    </fill>
  </fills>
  <borders count="6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auto="1"/>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right/>
      <top style="thin">
        <color indexed="64"/>
      </top>
      <bottom style="thin">
        <color auto="1"/>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medium">
        <color auto="1"/>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auto="1"/>
      </left>
      <right/>
      <top style="medium">
        <color auto="1"/>
      </top>
      <bottom style="hair">
        <color indexed="64"/>
      </bottom>
      <diagonal/>
    </border>
    <border>
      <left/>
      <right/>
      <top style="medium">
        <color auto="1"/>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diagonal/>
    </border>
    <border>
      <left style="thin">
        <color indexed="64"/>
      </left>
      <right style="thin">
        <color indexed="64"/>
      </right>
      <top/>
      <bottom style="hair">
        <color indexed="64"/>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indexed="64"/>
      </bottom>
      <diagonal/>
    </border>
    <border>
      <left style="thin">
        <color auto="1"/>
      </left>
      <right style="medium">
        <color auto="1"/>
      </right>
      <top style="hair">
        <color auto="1"/>
      </top>
      <bottom style="hair">
        <color auto="1"/>
      </bottom>
      <diagonal/>
    </border>
    <border>
      <left/>
      <right style="thin">
        <color indexed="64"/>
      </right>
      <top/>
      <bottom/>
      <diagonal/>
    </border>
    <border>
      <left style="thin">
        <color indexed="64"/>
      </left>
      <right style="medium">
        <color indexed="64"/>
      </right>
      <top style="hair">
        <color indexed="64"/>
      </top>
      <bottom style="medium">
        <color indexed="64"/>
      </bottom>
      <diagonal/>
    </border>
    <border>
      <left style="thin">
        <color auto="1"/>
      </left>
      <right/>
      <top style="medium">
        <color auto="1"/>
      </top>
      <bottom/>
      <diagonal/>
    </border>
    <border>
      <left/>
      <right style="thin">
        <color auto="1"/>
      </right>
      <top style="medium">
        <color auto="1"/>
      </top>
      <bottom/>
      <diagonal/>
    </border>
    <border>
      <left/>
      <right/>
      <top/>
      <bottom style="thin">
        <color auto="1"/>
      </bottom>
      <diagonal/>
    </border>
    <border>
      <left/>
      <right style="thin">
        <color auto="1"/>
      </right>
      <top/>
      <bottom style="thin">
        <color auto="1"/>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right/>
      <top style="thin">
        <color auto="1"/>
      </top>
      <bottom/>
      <diagonal/>
    </border>
    <border>
      <left/>
      <right style="thin">
        <color auto="1"/>
      </right>
      <top style="thin">
        <color auto="1"/>
      </top>
      <bottom/>
      <diagonal/>
    </border>
    <border>
      <left style="thin">
        <color indexed="64"/>
      </left>
      <right style="thin">
        <color indexed="64"/>
      </right>
      <top/>
      <bottom style="medium">
        <color indexed="64"/>
      </bottom>
      <diagonal/>
    </border>
    <border>
      <left/>
      <right style="thin">
        <color auto="1"/>
      </right>
      <top/>
      <bottom style="medium">
        <color auto="1"/>
      </bottom>
      <diagonal/>
    </border>
    <border>
      <left style="thin">
        <color indexed="64"/>
      </left>
      <right style="medium">
        <color indexed="64"/>
      </right>
      <top/>
      <bottom style="medium">
        <color auto="1"/>
      </bottom>
      <diagonal/>
    </border>
    <border>
      <left style="thin">
        <color auto="1"/>
      </left>
      <right/>
      <top/>
      <bottom/>
      <diagonal/>
    </border>
  </borders>
  <cellStyleXfs count="78">
    <xf numFmtId="0" fontId="0" fillId="0" borderId="0"/>
    <xf numFmtId="0" fontId="6" fillId="0" borderId="0"/>
    <xf numFmtId="0" fontId="7" fillId="0" borderId="0"/>
    <xf numFmtId="164" fontId="6" fillId="0" borderId="0" applyFont="0" applyFill="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8" fillId="14" borderId="0" applyNumberFormat="0" applyBorder="0" applyAlignment="0" applyProtection="0"/>
    <xf numFmtId="0" fontId="9" fillId="15"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22" borderId="0" applyNumberFormat="0" applyBorder="0" applyAlignment="0" applyProtection="0"/>
    <xf numFmtId="0" fontId="10" fillId="6" borderId="0" applyNumberFormat="0" applyBorder="0" applyAlignment="0" applyProtection="0"/>
    <xf numFmtId="0" fontId="11" fillId="23" borderId="11" applyNumberFormat="0" applyAlignment="0" applyProtection="0"/>
    <xf numFmtId="0" fontId="12" fillId="24" borderId="12" applyNumberFormat="0" applyAlignment="0" applyProtection="0"/>
    <xf numFmtId="166" fontId="6" fillId="0" borderId="0" applyFont="0" applyFill="0" applyBorder="0" applyAlignment="0" applyProtection="0"/>
    <xf numFmtId="167" fontId="13" fillId="0" borderId="0">
      <protection locked="0"/>
    </xf>
    <xf numFmtId="165" fontId="6" fillId="0" borderId="0" applyFont="0" applyFill="0" applyBorder="0" applyAlignment="0" applyProtection="0"/>
    <xf numFmtId="168" fontId="13" fillId="0" borderId="0">
      <protection locked="0"/>
    </xf>
    <xf numFmtId="0" fontId="13" fillId="0" borderId="0">
      <protection locked="0"/>
    </xf>
    <xf numFmtId="0" fontId="14" fillId="0" borderId="0" applyNumberFormat="0" applyFill="0" applyBorder="0" applyAlignment="0" applyProtection="0"/>
    <xf numFmtId="169" fontId="13" fillId="0" borderId="0">
      <protection locked="0"/>
    </xf>
    <xf numFmtId="0" fontId="15" fillId="0" borderId="0"/>
    <xf numFmtId="0" fontId="16" fillId="7" borderId="0" applyNumberFormat="0" applyBorder="0" applyAlignment="0" applyProtection="0"/>
    <xf numFmtId="0" fontId="17" fillId="0" borderId="13" applyNumberFormat="0" applyFill="0" applyAlignment="0" applyProtection="0"/>
    <xf numFmtId="0" fontId="18" fillId="0" borderId="14" applyNumberFormat="0" applyFill="0" applyAlignment="0" applyProtection="0"/>
    <xf numFmtId="0" fontId="19" fillId="0" borderId="15" applyNumberFormat="0" applyFill="0" applyAlignment="0" applyProtection="0"/>
    <xf numFmtId="0" fontId="19" fillId="0" borderId="0" applyNumberFormat="0" applyFill="0" applyBorder="0" applyAlignment="0" applyProtection="0"/>
    <xf numFmtId="0" fontId="20" fillId="0" borderId="0"/>
    <xf numFmtId="3" fontId="21" fillId="0" borderId="0">
      <alignment vertical="top"/>
    </xf>
    <xf numFmtId="2" fontId="22" fillId="1" borderId="5">
      <alignment horizontal="left"/>
      <protection locked="0"/>
    </xf>
    <xf numFmtId="0" fontId="23" fillId="0" borderId="0"/>
    <xf numFmtId="2" fontId="24" fillId="0" borderId="4">
      <alignment horizontal="center" vertical="center"/>
    </xf>
    <xf numFmtId="0" fontId="25" fillId="10" borderId="11" applyNumberFormat="0" applyAlignment="0" applyProtection="0"/>
    <xf numFmtId="0" fontId="26" fillId="0" borderId="16" applyNumberFormat="0" applyFill="0" applyAlignment="0" applyProtection="0"/>
    <xf numFmtId="0" fontId="27" fillId="25" borderId="0" applyNumberFormat="0" applyBorder="0" applyAlignment="0" applyProtection="0"/>
    <xf numFmtId="0" fontId="7" fillId="0" borderId="0"/>
    <xf numFmtId="0" fontId="6" fillId="0" borderId="0"/>
    <xf numFmtId="0" fontId="8" fillId="26" borderId="17" applyNumberFormat="0" applyFont="0" applyAlignment="0" applyProtection="0"/>
    <xf numFmtId="170" fontId="28" fillId="0" borderId="0">
      <alignment horizontal="left"/>
    </xf>
    <xf numFmtId="3" fontId="29" fillId="0" borderId="0">
      <alignment vertical="top"/>
    </xf>
    <xf numFmtId="0" fontId="30" fillId="23" borderId="18" applyNumberFormat="0" applyAlignment="0" applyProtection="0"/>
    <xf numFmtId="9" fontId="6" fillId="0" borderId="0" applyFont="0" applyFill="0" applyBorder="0" applyAlignment="0" applyProtection="0"/>
    <xf numFmtId="171" fontId="31" fillId="0" borderId="0"/>
    <xf numFmtId="0" fontId="32" fillId="0" borderId="0" applyNumberFormat="0" applyFill="0" applyBorder="0" applyAlignment="0" applyProtection="0"/>
    <xf numFmtId="0" fontId="33" fillId="0" borderId="19" applyNumberFormat="0" applyFill="0" applyAlignment="0" applyProtection="0"/>
    <xf numFmtId="170" fontId="28" fillId="0" borderId="0">
      <alignment horizontal="left"/>
    </xf>
    <xf numFmtId="0" fontId="21" fillId="0" borderId="20"/>
    <xf numFmtId="0" fontId="34" fillId="0" borderId="0" applyNumberFormat="0" applyFill="0" applyBorder="0" applyAlignment="0" applyProtection="0"/>
    <xf numFmtId="166" fontId="2" fillId="0" borderId="0" applyFont="0" applyFill="0" applyBorder="0" applyAlignment="0" applyProtection="0"/>
    <xf numFmtId="0" fontId="6" fillId="0" borderId="0"/>
    <xf numFmtId="0" fontId="11" fillId="23" borderId="24" applyNumberFormat="0" applyAlignment="0" applyProtection="0"/>
    <xf numFmtId="2" fontId="22" fillId="1" borderId="23">
      <alignment horizontal="left"/>
      <protection locked="0"/>
    </xf>
    <xf numFmtId="2" fontId="24" fillId="0" borderId="21">
      <alignment horizontal="center" vertical="center"/>
    </xf>
    <xf numFmtId="0" fontId="25" fillId="10" borderId="24" applyNumberFormat="0" applyAlignment="0" applyProtection="0"/>
    <xf numFmtId="0" fontId="6" fillId="0" borderId="0"/>
    <xf numFmtId="0" fontId="30" fillId="23" borderId="28" applyNumberFormat="0" applyAlignment="0" applyProtection="0"/>
    <xf numFmtId="0" fontId="33" fillId="0" borderId="29" applyNumberFormat="0" applyFill="0" applyAlignment="0" applyProtection="0"/>
    <xf numFmtId="2" fontId="22" fillId="1" borderId="27">
      <alignment horizontal="left"/>
      <protection locked="0"/>
    </xf>
    <xf numFmtId="2" fontId="24" fillId="0" borderId="25">
      <alignment horizontal="center" vertical="center"/>
    </xf>
    <xf numFmtId="9" fontId="2" fillId="0" borderId="0" applyFont="0" applyFill="0" applyBorder="0" applyAlignment="0" applyProtection="0"/>
    <xf numFmtId="166" fontId="6" fillId="0" borderId="0" applyFont="0" applyFill="0" applyBorder="0" applyAlignment="0" applyProtection="0"/>
  </cellStyleXfs>
  <cellXfs count="197">
    <xf numFmtId="0" fontId="0" fillId="0" borderId="0" xfId="0"/>
    <xf numFmtId="0" fontId="5" fillId="0" borderId="2" xfId="0" applyFont="1" applyBorder="1" applyAlignment="1">
      <alignment horizontal="center" vertical="center"/>
    </xf>
    <xf numFmtId="0" fontId="4" fillId="0" borderId="8" xfId="0" applyFont="1" applyBorder="1" applyAlignment="1">
      <alignment horizontal="center" vertical="center"/>
    </xf>
    <xf numFmtId="0" fontId="4" fillId="0" borderId="8" xfId="0" applyFont="1" applyBorder="1" applyAlignment="1">
      <alignment horizontal="center" vertical="center" wrapText="1"/>
    </xf>
    <xf numFmtId="0" fontId="4" fillId="27" borderId="8" xfId="0" applyFont="1" applyFill="1" applyBorder="1" applyAlignment="1">
      <alignment horizontal="center" vertical="center" wrapText="1"/>
    </xf>
    <xf numFmtId="0" fontId="5" fillId="0" borderId="1" xfId="0" applyFont="1" applyBorder="1" applyAlignment="1">
      <alignment horizontal="center" vertical="center"/>
    </xf>
    <xf numFmtId="0" fontId="0" fillId="0" borderId="22" xfId="0" applyBorder="1"/>
    <xf numFmtId="0" fontId="0" fillId="0" borderId="0" xfId="0" applyAlignment="1">
      <alignment horizontal="center"/>
    </xf>
    <xf numFmtId="0" fontId="0" fillId="4" borderId="25" xfId="0" applyFill="1" applyBorder="1" applyAlignment="1">
      <alignment horizontal="center" vertical="center"/>
    </xf>
    <xf numFmtId="0" fontId="0" fillId="0" borderId="0" xfId="0" applyAlignment="1">
      <alignment horizontal="center" vertical="center"/>
    </xf>
    <xf numFmtId="0" fontId="5" fillId="0" borderId="0" xfId="0" applyFont="1" applyAlignment="1">
      <alignment vertical="center"/>
    </xf>
    <xf numFmtId="0" fontId="4" fillId="0" borderId="0" xfId="0" applyFont="1"/>
    <xf numFmtId="0" fontId="4" fillId="0" borderId="0" xfId="0" applyFont="1" applyAlignment="1">
      <alignment horizontal="center" vertical="center" wrapText="1"/>
    </xf>
    <xf numFmtId="0" fontId="35" fillId="0" borderId="0" xfId="0" applyFont="1" applyAlignment="1">
      <alignment vertical="center"/>
    </xf>
    <xf numFmtId="166" fontId="0" fillId="0" borderId="0" xfId="65" applyFont="1" applyFill="1" applyBorder="1"/>
    <xf numFmtId="166" fontId="0" fillId="0" borderId="0" xfId="65" applyFont="1" applyFill="1" applyBorder="1" applyAlignment="1">
      <alignment horizontal="right" vertical="center"/>
    </xf>
    <xf numFmtId="0" fontId="0" fillId="0" borderId="0" xfId="0" applyAlignment="1">
      <alignment horizontal="right"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4" fillId="0" borderId="25" xfId="0" applyFont="1" applyBorder="1" applyAlignment="1">
      <alignment horizontal="center" vertical="center"/>
    </xf>
    <xf numFmtId="0" fontId="4" fillId="0" borderId="25" xfId="0" applyFont="1" applyBorder="1" applyAlignment="1">
      <alignment horizontal="center" vertical="center" wrapText="1"/>
    </xf>
    <xf numFmtId="0" fontId="0" fillId="4" borderId="25" xfId="0" applyFill="1" applyBorder="1"/>
    <xf numFmtId="166" fontId="0" fillId="4" borderId="25" xfId="65" applyFont="1" applyFill="1" applyBorder="1"/>
    <xf numFmtId="0" fontId="5" fillId="0" borderId="0" xfId="0" applyFont="1" applyAlignment="1">
      <alignment horizontal="center" vertical="center"/>
    </xf>
    <xf numFmtId="0" fontId="0" fillId="0" borderId="25" xfId="0" applyBorder="1"/>
    <xf numFmtId="166" fontId="0" fillId="0" borderId="25" xfId="65" applyFont="1" applyFill="1" applyBorder="1"/>
    <xf numFmtId="0" fontId="7" fillId="0" borderId="0" xfId="52" applyAlignment="1">
      <alignment horizontal="center" wrapText="1"/>
    </xf>
    <xf numFmtId="0" fontId="7" fillId="0" borderId="0" xfId="52" applyAlignment="1">
      <alignment wrapText="1"/>
    </xf>
    <xf numFmtId="0" fontId="6" fillId="0" borderId="0" xfId="52" applyFont="1" applyAlignment="1">
      <alignment wrapText="1"/>
    </xf>
    <xf numFmtId="0" fontId="6" fillId="0" borderId="0" xfId="52" applyFont="1" applyAlignment="1">
      <alignment horizontal="center" wrapText="1"/>
    </xf>
    <xf numFmtId="0" fontId="1" fillId="0" borderId="0" xfId="0" applyFont="1" applyAlignment="1">
      <alignment horizontal="center" vertical="center"/>
    </xf>
    <xf numFmtId="0" fontId="3" fillId="0" borderId="0" xfId="0" applyFont="1"/>
    <xf numFmtId="0" fontId="3" fillId="0" borderId="0" xfId="0" applyFont="1" applyAlignment="1">
      <alignment horizontal="center" vertical="center"/>
    </xf>
    <xf numFmtId="0" fontId="1" fillId="0" borderId="0" xfId="0" applyFont="1" applyAlignment="1">
      <alignment horizontal="left" vertical="center"/>
    </xf>
    <xf numFmtId="0" fontId="4" fillId="0" borderId="0" xfId="0" applyFont="1"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0" fillId="0" borderId="0" xfId="0" applyAlignment="1">
      <alignment horizontal="left" wrapText="1"/>
    </xf>
    <xf numFmtId="166" fontId="0" fillId="0" borderId="0" xfId="0" applyNumberFormat="1"/>
    <xf numFmtId="0" fontId="6" fillId="0" borderId="0" xfId="0" applyFont="1" applyAlignment="1">
      <alignment wrapText="1"/>
    </xf>
    <xf numFmtId="0" fontId="6" fillId="0" borderId="0" xfId="0" applyFont="1" applyAlignment="1">
      <alignment horizontal="center" vertical="center" wrapText="1"/>
    </xf>
    <xf numFmtId="0" fontId="6" fillId="0" borderId="0" xfId="0" applyFont="1" applyAlignment="1">
      <alignment horizontal="left" wrapText="1"/>
    </xf>
    <xf numFmtId="0" fontId="0" fillId="0" borderId="0" xfId="0" applyAlignment="1">
      <alignment horizontal="left" vertical="top" wrapText="1"/>
    </xf>
    <xf numFmtId="0" fontId="6" fillId="0" borderId="0" xfId="52" applyFont="1" applyAlignment="1">
      <alignment horizontal="center" vertical="center" wrapText="1"/>
    </xf>
    <xf numFmtId="0" fontId="7" fillId="0" borderId="0" xfId="52" applyAlignment="1">
      <alignment horizontal="center" vertical="center" wrapText="1"/>
    </xf>
    <xf numFmtId="0" fontId="0" fillId="0" borderId="0" xfId="0" applyAlignment="1">
      <alignment vertical="center"/>
    </xf>
    <xf numFmtId="166" fontId="0" fillId="0" borderId="0" xfId="0" applyNumberFormat="1" applyAlignment="1">
      <alignment horizontal="center" vertical="center"/>
    </xf>
    <xf numFmtId="0" fontId="7" fillId="0" borderId="0" xfId="2" applyAlignment="1">
      <alignment wrapText="1"/>
    </xf>
    <xf numFmtId="0" fontId="7" fillId="0" borderId="0" xfId="2" applyAlignment="1">
      <alignment horizontal="center" vertical="center" wrapText="1"/>
    </xf>
    <xf numFmtId="0" fontId="6" fillId="0" borderId="0" xfId="2" applyFont="1" applyAlignment="1">
      <alignment wrapText="1"/>
    </xf>
    <xf numFmtId="0" fontId="6" fillId="0" borderId="0" xfId="2" applyFont="1" applyAlignment="1">
      <alignment horizontal="center" vertical="center" wrapText="1"/>
    </xf>
    <xf numFmtId="0" fontId="6" fillId="0" borderId="0" xfId="66" applyAlignment="1">
      <alignment wrapText="1"/>
    </xf>
    <xf numFmtId="0" fontId="0" fillId="4" borderId="25" xfId="0" applyFill="1" applyBorder="1" applyAlignment="1">
      <alignment wrapText="1"/>
    </xf>
    <xf numFmtId="0" fontId="0" fillId="27" borderId="25" xfId="0" applyFill="1" applyBorder="1"/>
    <xf numFmtId="0" fontId="4" fillId="0" borderId="23" xfId="0" applyFont="1" applyBorder="1" applyAlignment="1">
      <alignment horizontal="center" vertical="center" wrapText="1"/>
    </xf>
    <xf numFmtId="0" fontId="0" fillId="3" borderId="30" xfId="0" applyFill="1" applyBorder="1" applyAlignment="1">
      <alignment horizontal="center" vertical="center"/>
    </xf>
    <xf numFmtId="0" fontId="3" fillId="3" borderId="30" xfId="0" applyFont="1" applyFill="1" applyBorder="1" applyAlignment="1">
      <alignment horizontal="center" vertical="center"/>
    </xf>
    <xf numFmtId="0" fontId="3" fillId="3" borderId="30" xfId="0" applyFont="1" applyFill="1" applyBorder="1"/>
    <xf numFmtId="0" fontId="0" fillId="3" borderId="30" xfId="0" applyFill="1" applyBorder="1"/>
    <xf numFmtId="166" fontId="0" fillId="3" borderId="30" xfId="65" applyFont="1" applyFill="1" applyBorder="1"/>
    <xf numFmtId="0" fontId="0" fillId="3" borderId="0" xfId="0" applyFill="1"/>
    <xf numFmtId="0" fontId="0" fillId="0" borderId="25" xfId="0" applyBorder="1" applyAlignment="1">
      <alignment horizontal="center" vertical="center"/>
    </xf>
    <xf numFmtId="0" fontId="1" fillId="0" borderId="25" xfId="0" applyFont="1" applyBorder="1" applyAlignment="1">
      <alignment wrapText="1"/>
    </xf>
    <xf numFmtId="0" fontId="0" fillId="0" borderId="25" xfId="0" applyBorder="1" applyAlignment="1">
      <alignment wrapText="1"/>
    </xf>
    <xf numFmtId="0" fontId="0" fillId="0" borderId="8" xfId="0" applyBorder="1" applyAlignment="1">
      <alignment horizontal="center" vertical="center"/>
    </xf>
    <xf numFmtId="0" fontId="36" fillId="0" borderId="30" xfId="0" applyFont="1" applyBorder="1" applyAlignment="1">
      <alignment horizontal="left" vertical="top" wrapText="1"/>
    </xf>
    <xf numFmtId="0" fontId="1" fillId="0" borderId="25" xfId="0" applyFont="1" applyBorder="1" applyAlignment="1">
      <alignment vertical="top" wrapText="1"/>
    </xf>
    <xf numFmtId="0" fontId="4" fillId="0" borderId="30" xfId="0" applyFont="1" applyBorder="1" applyAlignment="1">
      <alignment vertical="center" wrapText="1"/>
    </xf>
    <xf numFmtId="0" fontId="0" fillId="0" borderId="25" xfId="0" applyBorder="1" applyAlignment="1">
      <alignment horizontal="left" vertical="top" wrapText="1"/>
    </xf>
    <xf numFmtId="0" fontId="1" fillId="0" borderId="25" xfId="52" applyFont="1" applyBorder="1" applyAlignment="1">
      <alignment horizontal="center" vertical="center" wrapText="1"/>
    </xf>
    <xf numFmtId="0" fontId="1" fillId="0" borderId="25" xfId="71" applyFont="1" applyBorder="1" applyAlignment="1">
      <alignment horizontal="center" vertical="center" wrapText="1"/>
    </xf>
    <xf numFmtId="0" fontId="1" fillId="0" borderId="25" xfId="52" applyFont="1" applyBorder="1" applyAlignment="1">
      <alignment horizontal="center" wrapText="1"/>
    </xf>
    <xf numFmtId="0" fontId="1" fillId="0" borderId="25" xfId="52" applyFont="1" applyBorder="1" applyAlignment="1">
      <alignment wrapText="1"/>
    </xf>
    <xf numFmtId="0" fontId="1" fillId="0" borderId="23" xfId="52" applyFont="1" applyBorder="1" applyAlignment="1">
      <alignment wrapText="1"/>
    </xf>
    <xf numFmtId="166" fontId="0" fillId="0" borderId="25" xfId="0" applyNumberFormat="1" applyBorder="1"/>
    <xf numFmtId="0" fontId="36" fillId="0" borderId="25" xfId="0" applyFont="1" applyBorder="1" applyAlignment="1">
      <alignment vertical="center" wrapText="1"/>
    </xf>
    <xf numFmtId="0" fontId="0" fillId="0" borderId="25" xfId="0" applyBorder="1" applyAlignment="1">
      <alignment vertical="center" wrapText="1"/>
    </xf>
    <xf numFmtId="0" fontId="0" fillId="0" borderId="30" xfId="0" applyBorder="1" applyAlignment="1">
      <alignment horizontal="center" vertical="center"/>
    </xf>
    <xf numFmtId="0" fontId="36" fillId="0" borderId="30" xfId="0" applyFont="1" applyBorder="1" applyAlignment="1">
      <alignment vertical="center" wrapText="1"/>
    </xf>
    <xf numFmtId="0" fontId="0" fillId="0" borderId="30" xfId="0" applyBorder="1" applyAlignment="1">
      <alignment vertical="center" wrapText="1"/>
    </xf>
    <xf numFmtId="0" fontId="1" fillId="0" borderId="30" xfId="71" applyFont="1" applyBorder="1" applyAlignment="1">
      <alignment horizontal="center" vertical="center" wrapText="1"/>
    </xf>
    <xf numFmtId="0" fontId="4" fillId="0" borderId="25" xfId="0" applyFont="1" applyBorder="1" applyAlignment="1">
      <alignment vertical="center" wrapText="1"/>
    </xf>
    <xf numFmtId="0" fontId="36" fillId="29" borderId="0" xfId="1" applyFont="1" applyFill="1" applyAlignment="1">
      <alignment vertical="center"/>
    </xf>
    <xf numFmtId="0" fontId="36" fillId="29" borderId="0" xfId="53" applyFont="1" applyFill="1" applyAlignment="1">
      <alignment horizontal="center" vertical="top" wrapText="1"/>
    </xf>
    <xf numFmtId="0" fontId="36" fillId="29" borderId="0" xfId="53" applyFont="1" applyFill="1" applyAlignment="1">
      <alignment horizontal="left" vertical="top" wrapText="1"/>
    </xf>
    <xf numFmtId="166" fontId="36" fillId="29" borderId="0" xfId="77" applyFont="1" applyFill="1" applyBorder="1" applyAlignment="1">
      <alignment horizontal="right" vertical="top"/>
    </xf>
    <xf numFmtId="0" fontId="1" fillId="29" borderId="32" xfId="53" applyFont="1" applyFill="1" applyBorder="1" applyAlignment="1">
      <alignment vertical="top"/>
    </xf>
    <xf numFmtId="0" fontId="1" fillId="0" borderId="0" xfId="53" applyFont="1" applyAlignment="1">
      <alignment vertical="top"/>
    </xf>
    <xf numFmtId="0" fontId="1" fillId="29" borderId="33" xfId="53" applyFont="1" applyFill="1" applyBorder="1" applyAlignment="1">
      <alignment vertical="top"/>
    </xf>
    <xf numFmtId="0" fontId="36" fillId="29" borderId="0" xfId="1" applyFont="1" applyFill="1" applyAlignment="1">
      <alignment vertical="top"/>
    </xf>
    <xf numFmtId="9" fontId="36" fillId="29" borderId="0" xfId="76" applyFont="1" applyFill="1" applyAlignment="1">
      <alignment horizontal="left" vertical="top" wrapText="1"/>
    </xf>
    <xf numFmtId="49" fontId="36" fillId="29" borderId="0" xfId="53" applyNumberFormat="1" applyFont="1" applyFill="1" applyAlignment="1">
      <alignment horizontal="center" vertical="top"/>
    </xf>
    <xf numFmtId="0" fontId="1" fillId="29" borderId="34" xfId="53" applyFont="1" applyFill="1" applyBorder="1" applyAlignment="1">
      <alignment horizontal="center" vertical="top" wrapText="1"/>
    </xf>
    <xf numFmtId="0" fontId="1" fillId="29" borderId="35" xfId="53" applyFont="1" applyFill="1" applyBorder="1" applyAlignment="1">
      <alignment horizontal="left" vertical="top" wrapText="1"/>
    </xf>
    <xf numFmtId="0" fontId="1" fillId="29" borderId="35" xfId="53" applyFont="1" applyFill="1" applyBorder="1" applyAlignment="1">
      <alignment horizontal="center" vertical="top"/>
    </xf>
    <xf numFmtId="4" fontId="1" fillId="29" borderId="35" xfId="53" applyNumberFormat="1" applyFont="1" applyFill="1" applyBorder="1" applyAlignment="1">
      <alignment vertical="top"/>
    </xf>
    <xf numFmtId="0" fontId="1" fillId="29" borderId="36" xfId="53" applyFont="1" applyFill="1" applyBorder="1" applyAlignment="1">
      <alignment vertical="top"/>
    </xf>
    <xf numFmtId="0" fontId="36" fillId="29" borderId="37" xfId="53" applyFont="1" applyFill="1" applyBorder="1" applyAlignment="1">
      <alignment horizontal="center" vertical="top" wrapText="1"/>
    </xf>
    <xf numFmtId="0" fontId="36" fillId="29" borderId="40" xfId="53" applyFont="1" applyFill="1" applyBorder="1" applyAlignment="1">
      <alignment horizontal="center" vertical="top"/>
    </xf>
    <xf numFmtId="0" fontId="36" fillId="29" borderId="41" xfId="53" applyFont="1" applyFill="1" applyBorder="1" applyAlignment="1">
      <alignment horizontal="center" vertical="center" wrapText="1"/>
    </xf>
    <xf numFmtId="44" fontId="1" fillId="29" borderId="45" xfId="53" applyNumberFormat="1" applyFont="1" applyFill="1" applyBorder="1" applyAlignment="1">
      <alignment vertical="center"/>
    </xf>
    <xf numFmtId="9" fontId="1" fillId="0" borderId="0" xfId="53" applyNumberFormat="1" applyFont="1" applyAlignment="1">
      <alignment vertical="center"/>
    </xf>
    <xf numFmtId="0" fontId="1" fillId="0" borderId="0" xfId="53" applyFont="1" applyAlignment="1">
      <alignment vertical="center"/>
    </xf>
    <xf numFmtId="0" fontId="1" fillId="29" borderId="46" xfId="53" applyFont="1" applyFill="1" applyBorder="1" applyAlignment="1">
      <alignment horizontal="center" vertical="center" wrapText="1"/>
    </xf>
    <xf numFmtId="44" fontId="1" fillId="29" borderId="50" xfId="53" applyNumberFormat="1" applyFont="1" applyFill="1" applyBorder="1" applyAlignment="1">
      <alignment vertical="center"/>
    </xf>
    <xf numFmtId="0" fontId="1" fillId="29" borderId="47" xfId="53" applyFont="1" applyFill="1" applyBorder="1" applyAlignment="1">
      <alignment horizontal="left" vertical="center" wrapText="1"/>
    </xf>
    <xf numFmtId="0" fontId="1" fillId="29" borderId="0" xfId="53" applyFont="1" applyFill="1" applyAlignment="1">
      <alignment horizontal="left" vertical="center" wrapText="1"/>
    </xf>
    <xf numFmtId="0" fontId="1" fillId="29" borderId="51" xfId="53" applyFont="1" applyFill="1" applyBorder="1" applyAlignment="1">
      <alignment horizontal="left" vertical="center" wrapText="1"/>
    </xf>
    <xf numFmtId="44" fontId="1" fillId="29" borderId="52" xfId="53" applyNumberFormat="1" applyFont="1" applyFill="1" applyBorder="1" applyAlignment="1">
      <alignment vertical="center"/>
    </xf>
    <xf numFmtId="0" fontId="1" fillId="29" borderId="37" xfId="53" applyFont="1" applyFill="1" applyBorder="1" applyAlignment="1">
      <alignment horizontal="center" vertical="center" wrapText="1"/>
    </xf>
    <xf numFmtId="0" fontId="36" fillId="29" borderId="53" xfId="53" applyFont="1" applyFill="1" applyBorder="1" applyAlignment="1">
      <alignment horizontal="left" vertical="center" wrapText="1"/>
    </xf>
    <xf numFmtId="0" fontId="1" fillId="29" borderId="7" xfId="53" applyFont="1" applyFill="1" applyBorder="1" applyAlignment="1">
      <alignment horizontal="center" vertical="center"/>
    </xf>
    <xf numFmtId="165" fontId="1" fillId="29" borderId="54" xfId="53" applyNumberFormat="1" applyFont="1" applyFill="1" applyBorder="1" applyAlignment="1">
      <alignment horizontal="center" vertical="center"/>
    </xf>
    <xf numFmtId="165" fontId="36" fillId="29" borderId="45" xfId="53" applyNumberFormat="1" applyFont="1" applyFill="1" applyBorder="1" applyAlignment="1">
      <alignment horizontal="center" vertical="center"/>
    </xf>
    <xf numFmtId="0" fontId="1" fillId="29" borderId="8" xfId="53" applyFont="1" applyFill="1" applyBorder="1" applyAlignment="1">
      <alignment horizontal="center" vertical="center" wrapText="1"/>
    </xf>
    <xf numFmtId="0" fontId="1" fillId="29" borderId="55" xfId="53" applyFont="1" applyFill="1" applyBorder="1" applyAlignment="1">
      <alignment horizontal="left" vertical="center" wrapText="1"/>
    </xf>
    <xf numFmtId="0" fontId="1" fillId="29" borderId="55" xfId="53" applyFont="1" applyFill="1" applyBorder="1" applyAlignment="1">
      <alignment horizontal="center" vertical="center"/>
    </xf>
    <xf numFmtId="165" fontId="1" fillId="29" borderId="56" xfId="53" applyNumberFormat="1" applyFont="1" applyFill="1" applyBorder="1" applyAlignment="1">
      <alignment horizontal="center" vertical="top"/>
    </xf>
    <xf numFmtId="9" fontId="1" fillId="29" borderId="57" xfId="53" applyNumberFormat="1" applyFont="1" applyFill="1" applyBorder="1" applyAlignment="1">
      <alignment vertical="center"/>
    </xf>
    <xf numFmtId="0" fontId="1" fillId="29" borderId="58" xfId="53" applyFont="1" applyFill="1" applyBorder="1" applyAlignment="1">
      <alignment horizontal="center" vertical="center" wrapText="1"/>
    </xf>
    <xf numFmtId="0" fontId="36" fillId="29" borderId="59" xfId="53" applyFont="1" applyFill="1" applyBorder="1" applyAlignment="1">
      <alignment vertical="center" wrapText="1"/>
    </xf>
    <xf numFmtId="0" fontId="1" fillId="29" borderId="59" xfId="53" applyFont="1" applyFill="1" applyBorder="1" applyAlignment="1">
      <alignment horizontal="center" vertical="center"/>
    </xf>
    <xf numFmtId="165" fontId="1" fillId="29" borderId="60" xfId="53" applyNumberFormat="1" applyFont="1" applyFill="1" applyBorder="1" applyAlignment="1">
      <alignment horizontal="center" vertical="center"/>
    </xf>
    <xf numFmtId="0" fontId="1" fillId="29" borderId="57" xfId="53" applyFont="1" applyFill="1" applyBorder="1" applyAlignment="1">
      <alignment vertical="center"/>
    </xf>
    <xf numFmtId="0" fontId="1" fillId="29" borderId="61" xfId="53" applyFont="1" applyFill="1" applyBorder="1" applyAlignment="1">
      <alignment horizontal="center" vertical="center" wrapText="1"/>
    </xf>
    <xf numFmtId="0" fontId="1" fillId="29" borderId="35" xfId="53" applyFont="1" applyFill="1" applyBorder="1" applyAlignment="1">
      <alignment horizontal="left" vertical="center" wrapText="1"/>
    </xf>
    <xf numFmtId="0" fontId="1" fillId="29" borderId="35" xfId="53" applyFont="1" applyFill="1" applyBorder="1" applyAlignment="1">
      <alignment horizontal="center" vertical="center"/>
    </xf>
    <xf numFmtId="165" fontId="1" fillId="29" borderId="62" xfId="53" applyNumberFormat="1" applyFont="1" applyFill="1" applyBorder="1" applyAlignment="1">
      <alignment horizontal="center" vertical="center"/>
    </xf>
    <xf numFmtId="165" fontId="1" fillId="29" borderId="63" xfId="53" applyNumberFormat="1" applyFont="1" applyFill="1" applyBorder="1" applyAlignment="1">
      <alignment horizontal="center" vertical="center"/>
    </xf>
    <xf numFmtId="0" fontId="36" fillId="29" borderId="38" xfId="53" applyFont="1" applyFill="1" applyBorder="1" applyAlignment="1">
      <alignment horizontal="center" vertical="center" wrapText="1"/>
    </xf>
    <xf numFmtId="0" fontId="38" fillId="29" borderId="38" xfId="53" applyFont="1" applyFill="1" applyBorder="1" applyAlignment="1">
      <alignment vertical="center"/>
    </xf>
    <xf numFmtId="0" fontId="36" fillId="29" borderId="2" xfId="53" applyFont="1" applyFill="1" applyBorder="1" applyAlignment="1">
      <alignment horizontal="center" vertical="center"/>
    </xf>
    <xf numFmtId="44" fontId="36" fillId="29" borderId="62" xfId="53" applyNumberFormat="1" applyFont="1" applyFill="1" applyBorder="1" applyAlignment="1">
      <alignment horizontal="center" vertical="center"/>
    </xf>
    <xf numFmtId="44" fontId="36" fillId="29" borderId="63" xfId="53" applyNumberFormat="1" applyFont="1" applyFill="1" applyBorder="1" applyAlignment="1">
      <alignment horizontal="center" vertical="center"/>
    </xf>
    <xf numFmtId="0" fontId="36" fillId="0" borderId="0" xfId="53" applyFont="1" applyAlignment="1">
      <alignment vertical="center"/>
    </xf>
    <xf numFmtId="0" fontId="37" fillId="29" borderId="64" xfId="53" applyFont="1" applyFill="1" applyBorder="1" applyAlignment="1">
      <alignment horizontal="center" vertical="center" wrapText="1"/>
    </xf>
    <xf numFmtId="165" fontId="36" fillId="29" borderId="0" xfId="53" applyNumberFormat="1" applyFont="1" applyFill="1" applyAlignment="1">
      <alignment horizontal="center" vertical="center"/>
    </xf>
    <xf numFmtId="172" fontId="37" fillId="29" borderId="54" xfId="53" applyNumberFormat="1" applyFont="1" applyFill="1" applyBorder="1" applyAlignment="1">
      <alignment vertical="center"/>
    </xf>
    <xf numFmtId="0" fontId="39" fillId="29" borderId="0" xfId="53" applyFont="1" applyFill="1" applyAlignment="1">
      <alignment vertical="center"/>
    </xf>
    <xf numFmtId="0" fontId="36" fillId="29" borderId="0" xfId="53" applyFont="1" applyFill="1" applyAlignment="1">
      <alignment horizontal="center" vertical="center"/>
    </xf>
    <xf numFmtId="172" fontId="37" fillId="29" borderId="51" xfId="53" applyNumberFormat="1" applyFont="1" applyFill="1" applyBorder="1" applyAlignment="1">
      <alignment vertical="center"/>
    </xf>
    <xf numFmtId="0" fontId="1" fillId="29" borderId="64" xfId="53" applyFont="1" applyFill="1" applyBorder="1" applyAlignment="1">
      <alignment horizontal="center" vertical="center" wrapText="1"/>
    </xf>
    <xf numFmtId="0" fontId="1" fillId="29" borderId="0" xfId="53" applyFont="1" applyFill="1" applyAlignment="1">
      <alignment horizontal="center" vertical="center"/>
    </xf>
    <xf numFmtId="4" fontId="1" fillId="29" borderId="0" xfId="53" applyNumberFormat="1" applyFont="1" applyFill="1" applyAlignment="1">
      <alignment vertical="center"/>
    </xf>
    <xf numFmtId="0" fontId="1" fillId="29" borderId="64" xfId="53" applyFont="1" applyFill="1" applyBorder="1" applyAlignment="1">
      <alignment horizontal="left"/>
    </xf>
    <xf numFmtId="0" fontId="1" fillId="29" borderId="0" xfId="53" applyFont="1" applyFill="1" applyAlignment="1">
      <alignment horizontal="left" wrapText="1"/>
    </xf>
    <xf numFmtId="0" fontId="1" fillId="29" borderId="0" xfId="53" applyFont="1" applyFill="1"/>
    <xf numFmtId="4" fontId="1" fillId="29" borderId="0" xfId="53" applyNumberFormat="1" applyFont="1" applyFill="1"/>
    <xf numFmtId="0" fontId="1" fillId="29" borderId="51" xfId="53" applyFont="1" applyFill="1" applyBorder="1"/>
    <xf numFmtId="0" fontId="1" fillId="0" borderId="0" xfId="53" applyFont="1"/>
    <xf numFmtId="0" fontId="36" fillId="29" borderId="64" xfId="53" applyFont="1" applyFill="1" applyBorder="1" applyAlignment="1">
      <alignment vertical="center"/>
    </xf>
    <xf numFmtId="0" fontId="1" fillId="29" borderId="0" xfId="53" applyFont="1" applyFill="1" applyAlignment="1">
      <alignment vertical="center"/>
    </xf>
    <xf numFmtId="0" fontId="36" fillId="29" borderId="0" xfId="53" applyFont="1" applyFill="1" applyAlignment="1">
      <alignment vertical="center" wrapText="1"/>
    </xf>
    <xf numFmtId="0" fontId="1" fillId="29" borderId="51" xfId="53" applyFont="1" applyFill="1" applyBorder="1" applyAlignment="1">
      <alignment vertical="center"/>
    </xf>
    <xf numFmtId="0" fontId="36" fillId="29" borderId="9" xfId="53" applyFont="1" applyFill="1" applyBorder="1" applyAlignment="1">
      <alignment vertical="center"/>
    </xf>
    <xf numFmtId="0" fontId="1" fillId="29" borderId="55" xfId="53" applyFont="1" applyFill="1" applyBorder="1" applyAlignment="1">
      <alignment vertical="center"/>
    </xf>
    <xf numFmtId="0" fontId="36" fillId="29" borderId="55" xfId="53" applyFont="1" applyFill="1" applyBorder="1" applyAlignment="1">
      <alignment vertical="center" wrapText="1"/>
    </xf>
    <xf numFmtId="4" fontId="1" fillId="29" borderId="55" xfId="53" applyNumberFormat="1" applyFont="1" applyFill="1" applyBorder="1" applyAlignment="1">
      <alignment vertical="center"/>
    </xf>
    <xf numFmtId="0" fontId="1" fillId="29" borderId="56" xfId="53" applyFont="1" applyFill="1" applyBorder="1" applyAlignment="1">
      <alignment vertical="center"/>
    </xf>
    <xf numFmtId="0" fontId="1" fillId="0" borderId="0" xfId="53" applyFont="1" applyAlignment="1">
      <alignment horizontal="center" vertical="top" wrapText="1"/>
    </xf>
    <xf numFmtId="0" fontId="1" fillId="0" borderId="0" xfId="53" applyFont="1" applyAlignment="1">
      <alignment horizontal="left" vertical="top" wrapText="1"/>
    </xf>
    <xf numFmtId="0" fontId="1" fillId="0" borderId="0" xfId="53" applyFont="1" applyAlignment="1">
      <alignment horizontal="center" vertical="top"/>
    </xf>
    <xf numFmtId="4" fontId="1" fillId="0" borderId="0" xfId="53" applyNumberFormat="1" applyFont="1" applyAlignment="1">
      <alignment vertical="top"/>
    </xf>
    <xf numFmtId="0" fontId="3" fillId="0" borderId="25" xfId="0" applyFont="1" applyBorder="1" applyAlignment="1">
      <alignment horizontal="center" vertical="center"/>
    </xf>
    <xf numFmtId="0" fontId="1" fillId="0" borderId="25" xfId="0" applyFont="1" applyBorder="1" applyAlignment="1">
      <alignment horizontal="center" vertical="center"/>
    </xf>
    <xf numFmtId="0" fontId="36" fillId="29" borderId="0" xfId="53" applyFont="1" applyFill="1" applyAlignment="1">
      <alignment horizontal="left" vertical="top" wrapText="1"/>
    </xf>
    <xf numFmtId="0" fontId="39" fillId="29" borderId="7" xfId="53" applyFont="1" applyFill="1" applyBorder="1" applyAlignment="1">
      <alignment vertical="center" wrapText="1"/>
    </xf>
    <xf numFmtId="0" fontId="0" fillId="0" borderId="7" xfId="0" applyBorder="1" applyAlignment="1">
      <alignment vertical="center"/>
    </xf>
    <xf numFmtId="49" fontId="36" fillId="29" borderId="3" xfId="53" applyNumberFormat="1" applyFont="1" applyFill="1" applyBorder="1" applyAlignment="1">
      <alignment horizontal="center" vertical="top"/>
    </xf>
    <xf numFmtId="49" fontId="36" fillId="29" borderId="0" xfId="53" applyNumberFormat="1" applyFont="1" applyFill="1" applyAlignment="1">
      <alignment horizontal="center" vertical="top"/>
    </xf>
    <xf numFmtId="0" fontId="36" fillId="29" borderId="38" xfId="53" applyFont="1" applyFill="1" applyBorder="1" applyAlignment="1">
      <alignment horizontal="left" vertical="top" wrapText="1"/>
    </xf>
    <xf numFmtId="0" fontId="36" fillId="29" borderId="2" xfId="53" applyFont="1" applyFill="1" applyBorder="1" applyAlignment="1">
      <alignment horizontal="left" vertical="top" wrapText="1"/>
    </xf>
    <xf numFmtId="0" fontId="36" fillId="29" borderId="39" xfId="53" applyFont="1" applyFill="1" applyBorder="1" applyAlignment="1">
      <alignment horizontal="left" vertical="top" wrapText="1"/>
    </xf>
    <xf numFmtId="0" fontId="36" fillId="29" borderId="42" xfId="53" applyFont="1" applyFill="1" applyBorder="1" applyAlignment="1">
      <alignment horizontal="left" vertical="center" wrapText="1"/>
    </xf>
    <xf numFmtId="0" fontId="36" fillId="29" borderId="43" xfId="53" applyFont="1" applyFill="1" applyBorder="1" applyAlignment="1">
      <alignment horizontal="left" vertical="center" wrapText="1"/>
    </xf>
    <xf numFmtId="0" fontId="36" fillId="29" borderId="44" xfId="53" applyFont="1" applyFill="1" applyBorder="1" applyAlignment="1">
      <alignment horizontal="left" vertical="center" wrapText="1"/>
    </xf>
    <xf numFmtId="0" fontId="1" fillId="29" borderId="47" xfId="53" applyFont="1" applyFill="1" applyBorder="1" applyAlignment="1">
      <alignment horizontal="left" vertical="center" wrapText="1"/>
    </xf>
    <xf numFmtId="0" fontId="1" fillId="29" borderId="48" xfId="53" applyFont="1" applyFill="1" applyBorder="1" applyAlignment="1">
      <alignment horizontal="left" vertical="center" wrapText="1"/>
    </xf>
    <xf numFmtId="0" fontId="1" fillId="29" borderId="49" xfId="53" applyFont="1" applyFill="1" applyBorder="1" applyAlignment="1">
      <alignment horizontal="left" vertical="center" wrapText="1"/>
    </xf>
    <xf numFmtId="0" fontId="0" fillId="0" borderId="0" xfId="0" applyAlignment="1">
      <alignment horizontal="center" vertical="center"/>
    </xf>
    <xf numFmtId="0" fontId="0" fillId="0" borderId="0" xfId="0" applyAlignment="1">
      <alignment horizontal="center" vertical="center" wrapText="1"/>
    </xf>
    <xf numFmtId="0" fontId="5" fillId="0" borderId="0" xfId="0" applyFont="1" applyAlignment="1">
      <alignment horizontal="center" vertical="center"/>
    </xf>
    <xf numFmtId="0" fontId="4" fillId="0" borderId="0" xfId="0" applyFont="1" applyAlignment="1">
      <alignment horizontal="center"/>
    </xf>
    <xf numFmtId="0" fontId="0" fillId="0" borderId="25" xfId="0" applyBorder="1" applyAlignment="1">
      <alignment horizontal="center" vertical="center"/>
    </xf>
    <xf numFmtId="0" fontId="4" fillId="0" borderId="30" xfId="0" applyFont="1" applyBorder="1" applyAlignment="1">
      <alignment horizontal="center" vertical="center" wrapText="1"/>
    </xf>
    <xf numFmtId="0" fontId="5" fillId="4" borderId="6" xfId="0" applyFont="1" applyFill="1" applyBorder="1" applyAlignment="1">
      <alignment horizontal="center" vertical="center"/>
    </xf>
    <xf numFmtId="0" fontId="35" fillId="2" borderId="25" xfId="0" applyFont="1" applyFill="1" applyBorder="1" applyAlignment="1">
      <alignment horizontal="center" vertical="center"/>
    </xf>
    <xf numFmtId="0" fontId="5" fillId="28" borderId="2" xfId="0" applyFont="1" applyFill="1" applyBorder="1" applyAlignment="1">
      <alignment horizontal="center" vertical="center"/>
    </xf>
    <xf numFmtId="0" fontId="4" fillId="3" borderId="10" xfId="0" applyFont="1" applyFill="1" applyBorder="1" applyAlignment="1">
      <alignment horizontal="center"/>
    </xf>
    <xf numFmtId="0" fontId="0" fillId="2" borderId="25" xfId="0" applyFill="1" applyBorder="1" applyAlignment="1">
      <alignment horizontal="center" vertical="center"/>
    </xf>
    <xf numFmtId="0" fontId="5" fillId="4" borderId="3" xfId="0" applyFont="1" applyFill="1" applyBorder="1" applyAlignment="1">
      <alignment horizontal="center" vertical="center"/>
    </xf>
    <xf numFmtId="0" fontId="4" fillId="3" borderId="9" xfId="0" applyFont="1" applyFill="1" applyBorder="1" applyAlignment="1">
      <alignment horizontal="center"/>
    </xf>
    <xf numFmtId="0" fontId="5" fillId="28" borderId="26" xfId="0" applyFont="1" applyFill="1" applyBorder="1" applyAlignment="1">
      <alignment horizontal="center" vertical="center"/>
    </xf>
    <xf numFmtId="0" fontId="0" fillId="0" borderId="30" xfId="0" applyBorder="1" applyAlignment="1">
      <alignment horizontal="center" vertical="center"/>
    </xf>
    <xf numFmtId="0" fontId="36" fillId="0" borderId="30" xfId="0" applyFont="1" applyBorder="1" applyAlignment="1">
      <alignment horizontal="center" vertical="center" wrapText="1"/>
    </xf>
    <xf numFmtId="0" fontId="35" fillId="2" borderId="23" xfId="0" applyFont="1" applyFill="1" applyBorder="1" applyAlignment="1">
      <alignment horizontal="center" vertical="center"/>
    </xf>
    <xf numFmtId="0" fontId="35" fillId="2" borderId="31" xfId="0" applyFont="1" applyFill="1" applyBorder="1" applyAlignment="1">
      <alignment horizontal="center" vertical="center"/>
    </xf>
  </cellXfs>
  <cellStyles count="78">
    <cellStyle name="20% - Accent1 2" xfId="4" xr:uid="{00000000-0005-0000-0000-000000000000}"/>
    <cellStyle name="20% - Accent2 2" xfId="5" xr:uid="{00000000-0005-0000-0000-000001000000}"/>
    <cellStyle name="20% - Accent3 2" xfId="6" xr:uid="{00000000-0005-0000-0000-000002000000}"/>
    <cellStyle name="20% - Accent4 2" xfId="7" xr:uid="{00000000-0005-0000-0000-000003000000}"/>
    <cellStyle name="20% - Accent5 2" xfId="8" xr:uid="{00000000-0005-0000-0000-000004000000}"/>
    <cellStyle name="20% - Accent6 2" xfId="9" xr:uid="{00000000-0005-0000-0000-000005000000}"/>
    <cellStyle name="40% - Accent1 2" xfId="10" xr:uid="{00000000-0005-0000-0000-000006000000}"/>
    <cellStyle name="40% - Accent2 2" xfId="11" xr:uid="{00000000-0005-0000-0000-000007000000}"/>
    <cellStyle name="40% - Accent3 2" xfId="12" xr:uid="{00000000-0005-0000-0000-000008000000}"/>
    <cellStyle name="40% - Accent4 2" xfId="13" xr:uid="{00000000-0005-0000-0000-000009000000}"/>
    <cellStyle name="40% - Accent5 2" xfId="14" xr:uid="{00000000-0005-0000-0000-00000A000000}"/>
    <cellStyle name="40% - Accent6 2" xfId="15" xr:uid="{00000000-0005-0000-0000-00000B000000}"/>
    <cellStyle name="60% - Accent1 2" xfId="16" xr:uid="{00000000-0005-0000-0000-00000C000000}"/>
    <cellStyle name="60% - Accent2 2" xfId="17" xr:uid="{00000000-0005-0000-0000-00000D000000}"/>
    <cellStyle name="60% - Accent3 2" xfId="18" xr:uid="{00000000-0005-0000-0000-00000E000000}"/>
    <cellStyle name="60% - Accent4 2" xfId="19" xr:uid="{00000000-0005-0000-0000-00000F000000}"/>
    <cellStyle name="60% - Accent5 2" xfId="20" xr:uid="{00000000-0005-0000-0000-000010000000}"/>
    <cellStyle name="60% - Accent6 2" xfId="21" xr:uid="{00000000-0005-0000-0000-000011000000}"/>
    <cellStyle name="Accent1 2" xfId="22" xr:uid="{00000000-0005-0000-0000-000012000000}"/>
    <cellStyle name="Accent2 2" xfId="23" xr:uid="{00000000-0005-0000-0000-000013000000}"/>
    <cellStyle name="Accent3 2" xfId="24" xr:uid="{00000000-0005-0000-0000-000014000000}"/>
    <cellStyle name="Accent4 2" xfId="25" xr:uid="{00000000-0005-0000-0000-000015000000}"/>
    <cellStyle name="Accent5 2" xfId="26" xr:uid="{00000000-0005-0000-0000-000016000000}"/>
    <cellStyle name="Accent6 2" xfId="27" xr:uid="{00000000-0005-0000-0000-000017000000}"/>
    <cellStyle name="Bad 2" xfId="28" xr:uid="{00000000-0005-0000-0000-000018000000}"/>
    <cellStyle name="Calculation 2" xfId="29" xr:uid="{00000000-0005-0000-0000-000019000000}"/>
    <cellStyle name="Calculation 2 2" xfId="67" xr:uid="{00000000-0005-0000-0000-00001A000000}"/>
    <cellStyle name="Check Cell 2" xfId="30" xr:uid="{00000000-0005-0000-0000-00001B000000}"/>
    <cellStyle name="Comma" xfId="65" builtinId="3"/>
    <cellStyle name="Comma 2" xfId="3" xr:uid="{00000000-0005-0000-0000-00001D000000}"/>
    <cellStyle name="Comma 2 2" xfId="31" xr:uid="{00000000-0005-0000-0000-00001E000000}"/>
    <cellStyle name="Comma 3" xfId="77" xr:uid="{D2D4F1BE-6148-41A9-BA67-ADB2D893E0C6}"/>
    <cellStyle name="Comma0" xfId="32" xr:uid="{00000000-0005-0000-0000-00001F000000}"/>
    <cellStyle name="Currency 2" xfId="33" xr:uid="{00000000-0005-0000-0000-000020000000}"/>
    <cellStyle name="Currency0" xfId="34" xr:uid="{00000000-0005-0000-0000-000021000000}"/>
    <cellStyle name="Date" xfId="35" xr:uid="{00000000-0005-0000-0000-000022000000}"/>
    <cellStyle name="Explanatory Text 2" xfId="36" xr:uid="{00000000-0005-0000-0000-000023000000}"/>
    <cellStyle name="Fixed" xfId="37" xr:uid="{00000000-0005-0000-0000-000024000000}"/>
    <cellStyle name="Flag" xfId="38" xr:uid="{00000000-0005-0000-0000-000025000000}"/>
    <cellStyle name="Good 2" xfId="39" xr:uid="{00000000-0005-0000-0000-000026000000}"/>
    <cellStyle name="Heading 1 2" xfId="40" xr:uid="{00000000-0005-0000-0000-000027000000}"/>
    <cellStyle name="Heading 2 2" xfId="41" xr:uid="{00000000-0005-0000-0000-000028000000}"/>
    <cellStyle name="Heading 3 2" xfId="42" xr:uid="{00000000-0005-0000-0000-000029000000}"/>
    <cellStyle name="Heading 4 2" xfId="43" xr:uid="{00000000-0005-0000-0000-00002A000000}"/>
    <cellStyle name="Heading1" xfId="44" xr:uid="{00000000-0005-0000-0000-00002B000000}"/>
    <cellStyle name="Heading2" xfId="45" xr:uid="{00000000-0005-0000-0000-00002C000000}"/>
    <cellStyle name="Heading3" xfId="46" xr:uid="{00000000-0005-0000-0000-00002D000000}"/>
    <cellStyle name="Heading3 2" xfId="68" xr:uid="{00000000-0005-0000-0000-00002E000000}"/>
    <cellStyle name="Heading3 2 2" xfId="74" xr:uid="{00000000-0005-0000-0000-00002F000000}"/>
    <cellStyle name="Heading4" xfId="47" xr:uid="{00000000-0005-0000-0000-000030000000}"/>
    <cellStyle name="Horizontal" xfId="48" xr:uid="{00000000-0005-0000-0000-000031000000}"/>
    <cellStyle name="Horizontal 2" xfId="69" xr:uid="{00000000-0005-0000-0000-000032000000}"/>
    <cellStyle name="Horizontal 2 2" xfId="75" xr:uid="{00000000-0005-0000-0000-000033000000}"/>
    <cellStyle name="Input 2" xfId="49" xr:uid="{00000000-0005-0000-0000-000034000000}"/>
    <cellStyle name="Input 2 2" xfId="70" xr:uid="{00000000-0005-0000-0000-000035000000}"/>
    <cellStyle name="Linked Cell 2" xfId="50" xr:uid="{00000000-0005-0000-0000-000036000000}"/>
    <cellStyle name="Neutral 2" xfId="51" xr:uid="{00000000-0005-0000-0000-000037000000}"/>
    <cellStyle name="Normal" xfId="0" builtinId="0"/>
    <cellStyle name="Normal 2" xfId="1" xr:uid="{00000000-0005-0000-0000-000039000000}"/>
    <cellStyle name="Normal 2 2" xfId="53" xr:uid="{00000000-0005-0000-0000-00003A000000}"/>
    <cellStyle name="Normal 2 3" xfId="52" xr:uid="{00000000-0005-0000-0000-00003B000000}"/>
    <cellStyle name="Normal 2 3 2" xfId="71" xr:uid="{00000000-0005-0000-0000-00003C000000}"/>
    <cellStyle name="Normal 3" xfId="2" xr:uid="{00000000-0005-0000-0000-00003D000000}"/>
    <cellStyle name="Normal 3 2" xfId="66" xr:uid="{00000000-0005-0000-0000-00003E000000}"/>
    <cellStyle name="Note 2" xfId="54" xr:uid="{00000000-0005-0000-0000-00003F000000}"/>
    <cellStyle name="Option" xfId="55" xr:uid="{00000000-0005-0000-0000-000040000000}"/>
    <cellStyle name="OptionHeading" xfId="56" xr:uid="{00000000-0005-0000-0000-000041000000}"/>
    <cellStyle name="Output 2" xfId="57" xr:uid="{00000000-0005-0000-0000-000042000000}"/>
    <cellStyle name="Output 2 2" xfId="72" xr:uid="{00000000-0005-0000-0000-000043000000}"/>
    <cellStyle name="Percent" xfId="76" builtinId="5"/>
    <cellStyle name="Percent 2" xfId="58" xr:uid="{00000000-0005-0000-0000-000044000000}"/>
    <cellStyle name="Price" xfId="59" xr:uid="{00000000-0005-0000-0000-000045000000}"/>
    <cellStyle name="Title 2" xfId="60" xr:uid="{00000000-0005-0000-0000-000046000000}"/>
    <cellStyle name="Total 2" xfId="61" xr:uid="{00000000-0005-0000-0000-000047000000}"/>
    <cellStyle name="Total 2 2" xfId="73" xr:uid="{00000000-0005-0000-0000-000048000000}"/>
    <cellStyle name="Unit" xfId="62" xr:uid="{00000000-0005-0000-0000-000049000000}"/>
    <cellStyle name="Vertical" xfId="63" xr:uid="{00000000-0005-0000-0000-00004A000000}"/>
    <cellStyle name="Warning Text 2" xfId="64" xr:uid="{00000000-0005-0000-0000-00004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0</xdr:row>
      <xdr:rowOff>127000</xdr:rowOff>
    </xdr:from>
    <xdr:to>
      <xdr:col>4</xdr:col>
      <xdr:colOff>1492250</xdr:colOff>
      <xdr:row>2</xdr:row>
      <xdr:rowOff>120650</xdr:rowOff>
    </xdr:to>
    <xdr:pic>
      <xdr:nvPicPr>
        <xdr:cNvPr id="2" name="Picture 1">
          <a:extLst>
            <a:ext uri="{FF2B5EF4-FFF2-40B4-BE49-F238E27FC236}">
              <a16:creationId xmlns:a16="http://schemas.microsoft.com/office/drawing/2014/main" id="{04E2B735-F381-436B-A8A0-41F0C743380A}"/>
            </a:ext>
          </a:extLst>
        </xdr:cNvPr>
        <xdr:cNvPicPr>
          <a:picLocks noChangeAspect="1"/>
        </xdr:cNvPicPr>
      </xdr:nvPicPr>
      <xdr:blipFill>
        <a:blip xmlns:r="http://schemas.openxmlformats.org/officeDocument/2006/relationships" r:embed="rId1"/>
        <a:stretch>
          <a:fillRect/>
        </a:stretch>
      </xdr:blipFill>
      <xdr:spPr>
        <a:xfrm>
          <a:off x="7677150" y="127000"/>
          <a:ext cx="1492250" cy="4318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8DADB-3C40-489E-B033-ECE7A6F14876}">
  <sheetPr>
    <tabColor theme="0" tint="-4.9989318521683403E-2"/>
  </sheetPr>
  <dimension ref="A1:F25"/>
  <sheetViews>
    <sheetView tabSelected="1" showWhiteSpace="0" view="pageBreakPreview" zoomScale="80" zoomScaleNormal="110" zoomScaleSheetLayoutView="80" zoomScalePageLayoutView="85" workbookViewId="0">
      <selection activeCell="A5" sqref="A5:D5"/>
    </sheetView>
  </sheetViews>
  <sheetFormatPr defaultColWidth="6.453125" defaultRowHeight="14.5" x14ac:dyDescent="0.35"/>
  <cols>
    <col min="1" max="1" width="17.54296875" style="159" customWidth="1"/>
    <col min="2" max="2" width="35.54296875" style="160" customWidth="1"/>
    <col min="3" max="3" width="40.54296875" style="161" customWidth="1"/>
    <col min="4" max="4" width="21.453125" style="162" customWidth="1"/>
    <col min="5" max="5" width="23.54296875" style="87" bestFit="1" customWidth="1"/>
    <col min="6" max="6" width="6.453125" style="87" bestFit="1" customWidth="1"/>
    <col min="7" max="7" width="12.81640625" style="87" bestFit="1" customWidth="1"/>
    <col min="8" max="254" width="6.453125" style="87"/>
    <col min="255" max="255" width="12.453125" style="87" customWidth="1"/>
    <col min="256" max="256" width="35.54296875" style="87" customWidth="1"/>
    <col min="257" max="257" width="40.54296875" style="87" customWidth="1"/>
    <col min="258" max="259" width="21.453125" style="87" customWidth="1"/>
    <col min="260" max="260" width="6.453125" style="87"/>
    <col min="261" max="261" width="11.453125" style="87" bestFit="1" customWidth="1"/>
    <col min="262" max="510" width="6.453125" style="87"/>
    <col min="511" max="511" width="12.453125" style="87" customWidth="1"/>
    <col min="512" max="512" width="35.54296875" style="87" customWidth="1"/>
    <col min="513" max="513" width="40.54296875" style="87" customWidth="1"/>
    <col min="514" max="515" width="21.453125" style="87" customWidth="1"/>
    <col min="516" max="516" width="6.453125" style="87"/>
    <col min="517" max="517" width="11.453125" style="87" bestFit="1" customWidth="1"/>
    <col min="518" max="766" width="6.453125" style="87"/>
    <col min="767" max="767" width="12.453125" style="87" customWidth="1"/>
    <col min="768" max="768" width="35.54296875" style="87" customWidth="1"/>
    <col min="769" max="769" width="40.54296875" style="87" customWidth="1"/>
    <col min="770" max="771" width="21.453125" style="87" customWidth="1"/>
    <col min="772" max="772" width="6.453125" style="87"/>
    <col min="773" max="773" width="11.453125" style="87" bestFit="1" customWidth="1"/>
    <col min="774" max="1022" width="6.453125" style="87"/>
    <col min="1023" max="1023" width="12.453125" style="87" customWidth="1"/>
    <col min="1024" max="1024" width="35.54296875" style="87" customWidth="1"/>
    <col min="1025" max="1025" width="40.54296875" style="87" customWidth="1"/>
    <col min="1026" max="1027" width="21.453125" style="87" customWidth="1"/>
    <col min="1028" max="1028" width="6.453125" style="87"/>
    <col min="1029" max="1029" width="11.453125" style="87" bestFit="1" customWidth="1"/>
    <col min="1030" max="1278" width="6.453125" style="87"/>
    <col min="1279" max="1279" width="12.453125" style="87" customWidth="1"/>
    <col min="1280" max="1280" width="35.54296875" style="87" customWidth="1"/>
    <col min="1281" max="1281" width="40.54296875" style="87" customWidth="1"/>
    <col min="1282" max="1283" width="21.453125" style="87" customWidth="1"/>
    <col min="1284" max="1284" width="6.453125" style="87"/>
    <col min="1285" max="1285" width="11.453125" style="87" bestFit="1" customWidth="1"/>
    <col min="1286" max="1534" width="6.453125" style="87"/>
    <col min="1535" max="1535" width="12.453125" style="87" customWidth="1"/>
    <col min="1536" max="1536" width="35.54296875" style="87" customWidth="1"/>
    <col min="1537" max="1537" width="40.54296875" style="87" customWidth="1"/>
    <col min="1538" max="1539" width="21.453125" style="87" customWidth="1"/>
    <col min="1540" max="1540" width="6.453125" style="87"/>
    <col min="1541" max="1541" width="11.453125" style="87" bestFit="1" customWidth="1"/>
    <col min="1542" max="1790" width="6.453125" style="87"/>
    <col min="1791" max="1791" width="12.453125" style="87" customWidth="1"/>
    <col min="1792" max="1792" width="35.54296875" style="87" customWidth="1"/>
    <col min="1793" max="1793" width="40.54296875" style="87" customWidth="1"/>
    <col min="1794" max="1795" width="21.453125" style="87" customWidth="1"/>
    <col min="1796" max="1796" width="6.453125" style="87"/>
    <col min="1797" max="1797" width="11.453125" style="87" bestFit="1" customWidth="1"/>
    <col min="1798" max="2046" width="6.453125" style="87"/>
    <col min="2047" max="2047" width="12.453125" style="87" customWidth="1"/>
    <col min="2048" max="2048" width="35.54296875" style="87" customWidth="1"/>
    <col min="2049" max="2049" width="40.54296875" style="87" customWidth="1"/>
    <col min="2050" max="2051" width="21.453125" style="87" customWidth="1"/>
    <col min="2052" max="2052" width="6.453125" style="87"/>
    <col min="2053" max="2053" width="11.453125" style="87" bestFit="1" customWidth="1"/>
    <col min="2054" max="2302" width="6.453125" style="87"/>
    <col min="2303" max="2303" width="12.453125" style="87" customWidth="1"/>
    <col min="2304" max="2304" width="35.54296875" style="87" customWidth="1"/>
    <col min="2305" max="2305" width="40.54296875" style="87" customWidth="1"/>
    <col min="2306" max="2307" width="21.453125" style="87" customWidth="1"/>
    <col min="2308" max="2308" width="6.453125" style="87"/>
    <col min="2309" max="2309" width="11.453125" style="87" bestFit="1" customWidth="1"/>
    <col min="2310" max="2558" width="6.453125" style="87"/>
    <col min="2559" max="2559" width="12.453125" style="87" customWidth="1"/>
    <col min="2560" max="2560" width="35.54296875" style="87" customWidth="1"/>
    <col min="2561" max="2561" width="40.54296875" style="87" customWidth="1"/>
    <col min="2562" max="2563" width="21.453125" style="87" customWidth="1"/>
    <col min="2564" max="2564" width="6.453125" style="87"/>
    <col min="2565" max="2565" width="11.453125" style="87" bestFit="1" customWidth="1"/>
    <col min="2566" max="2814" width="6.453125" style="87"/>
    <col min="2815" max="2815" width="12.453125" style="87" customWidth="1"/>
    <col min="2816" max="2816" width="35.54296875" style="87" customWidth="1"/>
    <col min="2817" max="2817" width="40.54296875" style="87" customWidth="1"/>
    <col min="2818" max="2819" width="21.453125" style="87" customWidth="1"/>
    <col min="2820" max="2820" width="6.453125" style="87"/>
    <col min="2821" max="2821" width="11.453125" style="87" bestFit="1" customWidth="1"/>
    <col min="2822" max="3070" width="6.453125" style="87"/>
    <col min="3071" max="3071" width="12.453125" style="87" customWidth="1"/>
    <col min="3072" max="3072" width="35.54296875" style="87" customWidth="1"/>
    <col min="3073" max="3073" width="40.54296875" style="87" customWidth="1"/>
    <col min="3074" max="3075" width="21.453125" style="87" customWidth="1"/>
    <col min="3076" max="3076" width="6.453125" style="87"/>
    <col min="3077" max="3077" width="11.453125" style="87" bestFit="1" customWidth="1"/>
    <col min="3078" max="3326" width="6.453125" style="87"/>
    <col min="3327" max="3327" width="12.453125" style="87" customWidth="1"/>
    <col min="3328" max="3328" width="35.54296875" style="87" customWidth="1"/>
    <col min="3329" max="3329" width="40.54296875" style="87" customWidth="1"/>
    <col min="3330" max="3331" width="21.453125" style="87" customWidth="1"/>
    <col min="3332" max="3332" width="6.453125" style="87"/>
    <col min="3333" max="3333" width="11.453125" style="87" bestFit="1" customWidth="1"/>
    <col min="3334" max="3582" width="6.453125" style="87"/>
    <col min="3583" max="3583" width="12.453125" style="87" customWidth="1"/>
    <col min="3584" max="3584" width="35.54296875" style="87" customWidth="1"/>
    <col min="3585" max="3585" width="40.54296875" style="87" customWidth="1"/>
    <col min="3586" max="3587" width="21.453125" style="87" customWidth="1"/>
    <col min="3588" max="3588" width="6.453125" style="87"/>
    <col min="3589" max="3589" width="11.453125" style="87" bestFit="1" customWidth="1"/>
    <col min="3590" max="3838" width="6.453125" style="87"/>
    <col min="3839" max="3839" width="12.453125" style="87" customWidth="1"/>
    <col min="3840" max="3840" width="35.54296875" style="87" customWidth="1"/>
    <col min="3841" max="3841" width="40.54296875" style="87" customWidth="1"/>
    <col min="3842" max="3843" width="21.453125" style="87" customWidth="1"/>
    <col min="3844" max="3844" width="6.453125" style="87"/>
    <col min="3845" max="3845" width="11.453125" style="87" bestFit="1" customWidth="1"/>
    <col min="3846" max="4094" width="6.453125" style="87"/>
    <col min="4095" max="4095" width="12.453125" style="87" customWidth="1"/>
    <col min="4096" max="4096" width="35.54296875" style="87" customWidth="1"/>
    <col min="4097" max="4097" width="40.54296875" style="87" customWidth="1"/>
    <col min="4098" max="4099" width="21.453125" style="87" customWidth="1"/>
    <col min="4100" max="4100" width="6.453125" style="87"/>
    <col min="4101" max="4101" width="11.453125" style="87" bestFit="1" customWidth="1"/>
    <col min="4102" max="4350" width="6.453125" style="87"/>
    <col min="4351" max="4351" width="12.453125" style="87" customWidth="1"/>
    <col min="4352" max="4352" width="35.54296875" style="87" customWidth="1"/>
    <col min="4353" max="4353" width="40.54296875" style="87" customWidth="1"/>
    <col min="4354" max="4355" width="21.453125" style="87" customWidth="1"/>
    <col min="4356" max="4356" width="6.453125" style="87"/>
    <col min="4357" max="4357" width="11.453125" style="87" bestFit="1" customWidth="1"/>
    <col min="4358" max="4606" width="6.453125" style="87"/>
    <col min="4607" max="4607" width="12.453125" style="87" customWidth="1"/>
    <col min="4608" max="4608" width="35.54296875" style="87" customWidth="1"/>
    <col min="4609" max="4609" width="40.54296875" style="87" customWidth="1"/>
    <col min="4610" max="4611" width="21.453125" style="87" customWidth="1"/>
    <col min="4612" max="4612" width="6.453125" style="87"/>
    <col min="4613" max="4613" width="11.453125" style="87" bestFit="1" customWidth="1"/>
    <col min="4614" max="4862" width="6.453125" style="87"/>
    <col min="4863" max="4863" width="12.453125" style="87" customWidth="1"/>
    <col min="4864" max="4864" width="35.54296875" style="87" customWidth="1"/>
    <col min="4865" max="4865" width="40.54296875" style="87" customWidth="1"/>
    <col min="4866" max="4867" width="21.453125" style="87" customWidth="1"/>
    <col min="4868" max="4868" width="6.453125" style="87"/>
    <col min="4869" max="4869" width="11.453125" style="87" bestFit="1" customWidth="1"/>
    <col min="4870" max="5118" width="6.453125" style="87"/>
    <col min="5119" max="5119" width="12.453125" style="87" customWidth="1"/>
    <col min="5120" max="5120" width="35.54296875" style="87" customWidth="1"/>
    <col min="5121" max="5121" width="40.54296875" style="87" customWidth="1"/>
    <col min="5122" max="5123" width="21.453125" style="87" customWidth="1"/>
    <col min="5124" max="5124" width="6.453125" style="87"/>
    <col min="5125" max="5125" width="11.453125" style="87" bestFit="1" customWidth="1"/>
    <col min="5126" max="5374" width="6.453125" style="87"/>
    <col min="5375" max="5375" width="12.453125" style="87" customWidth="1"/>
    <col min="5376" max="5376" width="35.54296875" style="87" customWidth="1"/>
    <col min="5377" max="5377" width="40.54296875" style="87" customWidth="1"/>
    <col min="5378" max="5379" width="21.453125" style="87" customWidth="1"/>
    <col min="5380" max="5380" width="6.453125" style="87"/>
    <col min="5381" max="5381" width="11.453125" style="87" bestFit="1" customWidth="1"/>
    <col min="5382" max="5630" width="6.453125" style="87"/>
    <col min="5631" max="5631" width="12.453125" style="87" customWidth="1"/>
    <col min="5632" max="5632" width="35.54296875" style="87" customWidth="1"/>
    <col min="5633" max="5633" width="40.54296875" style="87" customWidth="1"/>
    <col min="5634" max="5635" width="21.453125" style="87" customWidth="1"/>
    <col min="5636" max="5636" width="6.453125" style="87"/>
    <col min="5637" max="5637" width="11.453125" style="87" bestFit="1" customWidth="1"/>
    <col min="5638" max="5886" width="6.453125" style="87"/>
    <col min="5887" max="5887" width="12.453125" style="87" customWidth="1"/>
    <col min="5888" max="5888" width="35.54296875" style="87" customWidth="1"/>
    <col min="5889" max="5889" width="40.54296875" style="87" customWidth="1"/>
    <col min="5890" max="5891" width="21.453125" style="87" customWidth="1"/>
    <col min="5892" max="5892" width="6.453125" style="87"/>
    <col min="5893" max="5893" width="11.453125" style="87" bestFit="1" customWidth="1"/>
    <col min="5894" max="6142" width="6.453125" style="87"/>
    <col min="6143" max="6143" width="12.453125" style="87" customWidth="1"/>
    <col min="6144" max="6144" width="35.54296875" style="87" customWidth="1"/>
    <col min="6145" max="6145" width="40.54296875" style="87" customWidth="1"/>
    <col min="6146" max="6147" width="21.453125" style="87" customWidth="1"/>
    <col min="6148" max="6148" width="6.453125" style="87"/>
    <col min="6149" max="6149" width="11.453125" style="87" bestFit="1" customWidth="1"/>
    <col min="6150" max="6398" width="6.453125" style="87"/>
    <col min="6399" max="6399" width="12.453125" style="87" customWidth="1"/>
    <col min="6400" max="6400" width="35.54296875" style="87" customWidth="1"/>
    <col min="6401" max="6401" width="40.54296875" style="87" customWidth="1"/>
    <col min="6402" max="6403" width="21.453125" style="87" customWidth="1"/>
    <col min="6404" max="6404" width="6.453125" style="87"/>
    <col min="6405" max="6405" width="11.453125" style="87" bestFit="1" customWidth="1"/>
    <col min="6406" max="6654" width="6.453125" style="87"/>
    <col min="6655" max="6655" width="12.453125" style="87" customWidth="1"/>
    <col min="6656" max="6656" width="35.54296875" style="87" customWidth="1"/>
    <col min="6657" max="6657" width="40.54296875" style="87" customWidth="1"/>
    <col min="6658" max="6659" width="21.453125" style="87" customWidth="1"/>
    <col min="6660" max="6660" width="6.453125" style="87"/>
    <col min="6661" max="6661" width="11.453125" style="87" bestFit="1" customWidth="1"/>
    <col min="6662" max="6910" width="6.453125" style="87"/>
    <col min="6911" max="6911" width="12.453125" style="87" customWidth="1"/>
    <col min="6912" max="6912" width="35.54296875" style="87" customWidth="1"/>
    <col min="6913" max="6913" width="40.54296875" style="87" customWidth="1"/>
    <col min="6914" max="6915" width="21.453125" style="87" customWidth="1"/>
    <col min="6916" max="6916" width="6.453125" style="87"/>
    <col min="6917" max="6917" width="11.453125" style="87" bestFit="1" customWidth="1"/>
    <col min="6918" max="7166" width="6.453125" style="87"/>
    <col min="7167" max="7167" width="12.453125" style="87" customWidth="1"/>
    <col min="7168" max="7168" width="35.54296875" style="87" customWidth="1"/>
    <col min="7169" max="7169" width="40.54296875" style="87" customWidth="1"/>
    <col min="7170" max="7171" width="21.453125" style="87" customWidth="1"/>
    <col min="7172" max="7172" width="6.453125" style="87"/>
    <col min="7173" max="7173" width="11.453125" style="87" bestFit="1" customWidth="1"/>
    <col min="7174" max="7422" width="6.453125" style="87"/>
    <col min="7423" max="7423" width="12.453125" style="87" customWidth="1"/>
    <col min="7424" max="7424" width="35.54296875" style="87" customWidth="1"/>
    <col min="7425" max="7425" width="40.54296875" style="87" customWidth="1"/>
    <col min="7426" max="7427" width="21.453125" style="87" customWidth="1"/>
    <col min="7428" max="7428" width="6.453125" style="87"/>
    <col min="7429" max="7429" width="11.453125" style="87" bestFit="1" customWidth="1"/>
    <col min="7430" max="7678" width="6.453125" style="87"/>
    <col min="7679" max="7679" width="12.453125" style="87" customWidth="1"/>
    <col min="7680" max="7680" width="35.54296875" style="87" customWidth="1"/>
    <col min="7681" max="7681" width="40.54296875" style="87" customWidth="1"/>
    <col min="7682" max="7683" width="21.453125" style="87" customWidth="1"/>
    <col min="7684" max="7684" width="6.453125" style="87"/>
    <col min="7685" max="7685" width="11.453125" style="87" bestFit="1" customWidth="1"/>
    <col min="7686" max="7934" width="6.453125" style="87"/>
    <col min="7935" max="7935" width="12.453125" style="87" customWidth="1"/>
    <col min="7936" max="7936" width="35.54296875" style="87" customWidth="1"/>
    <col min="7937" max="7937" width="40.54296875" style="87" customWidth="1"/>
    <col min="7938" max="7939" width="21.453125" style="87" customWidth="1"/>
    <col min="7940" max="7940" width="6.453125" style="87"/>
    <col min="7941" max="7941" width="11.453125" style="87" bestFit="1" customWidth="1"/>
    <col min="7942" max="8190" width="6.453125" style="87"/>
    <col min="8191" max="8191" width="12.453125" style="87" customWidth="1"/>
    <col min="8192" max="8192" width="35.54296875" style="87" customWidth="1"/>
    <col min="8193" max="8193" width="40.54296875" style="87" customWidth="1"/>
    <col min="8194" max="8195" width="21.453125" style="87" customWidth="1"/>
    <col min="8196" max="8196" width="6.453125" style="87"/>
    <col min="8197" max="8197" width="11.453125" style="87" bestFit="1" customWidth="1"/>
    <col min="8198" max="8446" width="6.453125" style="87"/>
    <col min="8447" max="8447" width="12.453125" style="87" customWidth="1"/>
    <col min="8448" max="8448" width="35.54296875" style="87" customWidth="1"/>
    <col min="8449" max="8449" width="40.54296875" style="87" customWidth="1"/>
    <col min="8450" max="8451" width="21.453125" style="87" customWidth="1"/>
    <col min="8452" max="8452" width="6.453125" style="87"/>
    <col min="8453" max="8453" width="11.453125" style="87" bestFit="1" customWidth="1"/>
    <col min="8454" max="8702" width="6.453125" style="87"/>
    <col min="8703" max="8703" width="12.453125" style="87" customWidth="1"/>
    <col min="8704" max="8704" width="35.54296875" style="87" customWidth="1"/>
    <col min="8705" max="8705" width="40.54296875" style="87" customWidth="1"/>
    <col min="8706" max="8707" width="21.453125" style="87" customWidth="1"/>
    <col min="8708" max="8708" width="6.453125" style="87"/>
    <col min="8709" max="8709" width="11.453125" style="87" bestFit="1" customWidth="1"/>
    <col min="8710" max="8958" width="6.453125" style="87"/>
    <col min="8959" max="8959" width="12.453125" style="87" customWidth="1"/>
    <col min="8960" max="8960" width="35.54296875" style="87" customWidth="1"/>
    <col min="8961" max="8961" width="40.54296875" style="87" customWidth="1"/>
    <col min="8962" max="8963" width="21.453125" style="87" customWidth="1"/>
    <col min="8964" max="8964" width="6.453125" style="87"/>
    <col min="8965" max="8965" width="11.453125" style="87" bestFit="1" customWidth="1"/>
    <col min="8966" max="9214" width="6.453125" style="87"/>
    <col min="9215" max="9215" width="12.453125" style="87" customWidth="1"/>
    <col min="9216" max="9216" width="35.54296875" style="87" customWidth="1"/>
    <col min="9217" max="9217" width="40.54296875" style="87" customWidth="1"/>
    <col min="9218" max="9219" width="21.453125" style="87" customWidth="1"/>
    <col min="9220" max="9220" width="6.453125" style="87"/>
    <col min="9221" max="9221" width="11.453125" style="87" bestFit="1" customWidth="1"/>
    <col min="9222" max="9470" width="6.453125" style="87"/>
    <col min="9471" max="9471" width="12.453125" style="87" customWidth="1"/>
    <col min="9472" max="9472" width="35.54296875" style="87" customWidth="1"/>
    <col min="9473" max="9473" width="40.54296875" style="87" customWidth="1"/>
    <col min="9474" max="9475" width="21.453125" style="87" customWidth="1"/>
    <col min="9476" max="9476" width="6.453125" style="87"/>
    <col min="9477" max="9477" width="11.453125" style="87" bestFit="1" customWidth="1"/>
    <col min="9478" max="9726" width="6.453125" style="87"/>
    <col min="9727" max="9727" width="12.453125" style="87" customWidth="1"/>
    <col min="9728" max="9728" width="35.54296875" style="87" customWidth="1"/>
    <col min="9729" max="9729" width="40.54296875" style="87" customWidth="1"/>
    <col min="9730" max="9731" width="21.453125" style="87" customWidth="1"/>
    <col min="9732" max="9732" width="6.453125" style="87"/>
    <col min="9733" max="9733" width="11.453125" style="87" bestFit="1" customWidth="1"/>
    <col min="9734" max="9982" width="6.453125" style="87"/>
    <col min="9983" max="9983" width="12.453125" style="87" customWidth="1"/>
    <col min="9984" max="9984" width="35.54296875" style="87" customWidth="1"/>
    <col min="9985" max="9985" width="40.54296875" style="87" customWidth="1"/>
    <col min="9986" max="9987" width="21.453125" style="87" customWidth="1"/>
    <col min="9988" max="9988" width="6.453125" style="87"/>
    <col min="9989" max="9989" width="11.453125" style="87" bestFit="1" customWidth="1"/>
    <col min="9990" max="10238" width="6.453125" style="87"/>
    <col min="10239" max="10239" width="12.453125" style="87" customWidth="1"/>
    <col min="10240" max="10240" width="35.54296875" style="87" customWidth="1"/>
    <col min="10241" max="10241" width="40.54296875" style="87" customWidth="1"/>
    <col min="10242" max="10243" width="21.453125" style="87" customWidth="1"/>
    <col min="10244" max="10244" width="6.453125" style="87"/>
    <col min="10245" max="10245" width="11.453125" style="87" bestFit="1" customWidth="1"/>
    <col min="10246" max="10494" width="6.453125" style="87"/>
    <col min="10495" max="10495" width="12.453125" style="87" customWidth="1"/>
    <col min="10496" max="10496" width="35.54296875" style="87" customWidth="1"/>
    <col min="10497" max="10497" width="40.54296875" style="87" customWidth="1"/>
    <col min="10498" max="10499" width="21.453125" style="87" customWidth="1"/>
    <col min="10500" max="10500" width="6.453125" style="87"/>
    <col min="10501" max="10501" width="11.453125" style="87" bestFit="1" customWidth="1"/>
    <col min="10502" max="10750" width="6.453125" style="87"/>
    <col min="10751" max="10751" width="12.453125" style="87" customWidth="1"/>
    <col min="10752" max="10752" width="35.54296875" style="87" customWidth="1"/>
    <col min="10753" max="10753" width="40.54296875" style="87" customWidth="1"/>
    <col min="10754" max="10755" width="21.453125" style="87" customWidth="1"/>
    <col min="10756" max="10756" width="6.453125" style="87"/>
    <col min="10757" max="10757" width="11.453125" style="87" bestFit="1" customWidth="1"/>
    <col min="10758" max="11006" width="6.453125" style="87"/>
    <col min="11007" max="11007" width="12.453125" style="87" customWidth="1"/>
    <col min="11008" max="11008" width="35.54296875" style="87" customWidth="1"/>
    <col min="11009" max="11009" width="40.54296875" style="87" customWidth="1"/>
    <col min="11010" max="11011" width="21.453125" style="87" customWidth="1"/>
    <col min="11012" max="11012" width="6.453125" style="87"/>
    <col min="11013" max="11013" width="11.453125" style="87" bestFit="1" customWidth="1"/>
    <col min="11014" max="11262" width="6.453125" style="87"/>
    <col min="11263" max="11263" width="12.453125" style="87" customWidth="1"/>
    <col min="11264" max="11264" width="35.54296875" style="87" customWidth="1"/>
    <col min="11265" max="11265" width="40.54296875" style="87" customWidth="1"/>
    <col min="11266" max="11267" width="21.453125" style="87" customWidth="1"/>
    <col min="11268" max="11268" width="6.453125" style="87"/>
    <col min="11269" max="11269" width="11.453125" style="87" bestFit="1" customWidth="1"/>
    <col min="11270" max="11518" width="6.453125" style="87"/>
    <col min="11519" max="11519" width="12.453125" style="87" customWidth="1"/>
    <col min="11520" max="11520" width="35.54296875" style="87" customWidth="1"/>
    <col min="11521" max="11521" width="40.54296875" style="87" customWidth="1"/>
    <col min="11522" max="11523" width="21.453125" style="87" customWidth="1"/>
    <col min="11524" max="11524" width="6.453125" style="87"/>
    <col min="11525" max="11525" width="11.453125" style="87" bestFit="1" customWidth="1"/>
    <col min="11526" max="11774" width="6.453125" style="87"/>
    <col min="11775" max="11775" width="12.453125" style="87" customWidth="1"/>
    <col min="11776" max="11776" width="35.54296875" style="87" customWidth="1"/>
    <col min="11777" max="11777" width="40.54296875" style="87" customWidth="1"/>
    <col min="11778" max="11779" width="21.453125" style="87" customWidth="1"/>
    <col min="11780" max="11780" width="6.453125" style="87"/>
    <col min="11781" max="11781" width="11.453125" style="87" bestFit="1" customWidth="1"/>
    <col min="11782" max="12030" width="6.453125" style="87"/>
    <col min="12031" max="12031" width="12.453125" style="87" customWidth="1"/>
    <col min="12032" max="12032" width="35.54296875" style="87" customWidth="1"/>
    <col min="12033" max="12033" width="40.54296875" style="87" customWidth="1"/>
    <col min="12034" max="12035" width="21.453125" style="87" customWidth="1"/>
    <col min="12036" max="12036" width="6.453125" style="87"/>
    <col min="12037" max="12037" width="11.453125" style="87" bestFit="1" customWidth="1"/>
    <col min="12038" max="12286" width="6.453125" style="87"/>
    <col min="12287" max="12287" width="12.453125" style="87" customWidth="1"/>
    <col min="12288" max="12288" width="35.54296875" style="87" customWidth="1"/>
    <col min="12289" max="12289" width="40.54296875" style="87" customWidth="1"/>
    <col min="12290" max="12291" width="21.453125" style="87" customWidth="1"/>
    <col min="12292" max="12292" width="6.453125" style="87"/>
    <col min="12293" max="12293" width="11.453125" style="87" bestFit="1" customWidth="1"/>
    <col min="12294" max="12542" width="6.453125" style="87"/>
    <col min="12543" max="12543" width="12.453125" style="87" customWidth="1"/>
    <col min="12544" max="12544" width="35.54296875" style="87" customWidth="1"/>
    <col min="12545" max="12545" width="40.54296875" style="87" customWidth="1"/>
    <col min="12546" max="12547" width="21.453125" style="87" customWidth="1"/>
    <col min="12548" max="12548" width="6.453125" style="87"/>
    <col min="12549" max="12549" width="11.453125" style="87" bestFit="1" customWidth="1"/>
    <col min="12550" max="12798" width="6.453125" style="87"/>
    <col min="12799" max="12799" width="12.453125" style="87" customWidth="1"/>
    <col min="12800" max="12800" width="35.54296875" style="87" customWidth="1"/>
    <col min="12801" max="12801" width="40.54296875" style="87" customWidth="1"/>
    <col min="12802" max="12803" width="21.453125" style="87" customWidth="1"/>
    <col min="12804" max="12804" width="6.453125" style="87"/>
    <col min="12805" max="12805" width="11.453125" style="87" bestFit="1" customWidth="1"/>
    <col min="12806" max="13054" width="6.453125" style="87"/>
    <col min="13055" max="13055" width="12.453125" style="87" customWidth="1"/>
    <col min="13056" max="13056" width="35.54296875" style="87" customWidth="1"/>
    <col min="13057" max="13057" width="40.54296875" style="87" customWidth="1"/>
    <col min="13058" max="13059" width="21.453125" style="87" customWidth="1"/>
    <col min="13060" max="13060" width="6.453125" style="87"/>
    <col min="13061" max="13061" width="11.453125" style="87" bestFit="1" customWidth="1"/>
    <col min="13062" max="13310" width="6.453125" style="87"/>
    <col min="13311" max="13311" width="12.453125" style="87" customWidth="1"/>
    <col min="13312" max="13312" width="35.54296875" style="87" customWidth="1"/>
    <col min="13313" max="13313" width="40.54296875" style="87" customWidth="1"/>
    <col min="13314" max="13315" width="21.453125" style="87" customWidth="1"/>
    <col min="13316" max="13316" width="6.453125" style="87"/>
    <col min="13317" max="13317" width="11.453125" style="87" bestFit="1" customWidth="1"/>
    <col min="13318" max="13566" width="6.453125" style="87"/>
    <col min="13567" max="13567" width="12.453125" style="87" customWidth="1"/>
    <col min="13568" max="13568" width="35.54296875" style="87" customWidth="1"/>
    <col min="13569" max="13569" width="40.54296875" style="87" customWidth="1"/>
    <col min="13570" max="13571" width="21.453125" style="87" customWidth="1"/>
    <col min="13572" max="13572" width="6.453125" style="87"/>
    <col min="13573" max="13573" width="11.453125" style="87" bestFit="1" customWidth="1"/>
    <col min="13574" max="13822" width="6.453125" style="87"/>
    <col min="13823" max="13823" width="12.453125" style="87" customWidth="1"/>
    <col min="13824" max="13824" width="35.54296875" style="87" customWidth="1"/>
    <col min="13825" max="13825" width="40.54296875" style="87" customWidth="1"/>
    <col min="13826" max="13827" width="21.453125" style="87" customWidth="1"/>
    <col min="13828" max="13828" width="6.453125" style="87"/>
    <col min="13829" max="13829" width="11.453125" style="87" bestFit="1" customWidth="1"/>
    <col min="13830" max="14078" width="6.453125" style="87"/>
    <col min="14079" max="14079" width="12.453125" style="87" customWidth="1"/>
    <col min="14080" max="14080" width="35.54296875" style="87" customWidth="1"/>
    <col min="14081" max="14081" width="40.54296875" style="87" customWidth="1"/>
    <col min="14082" max="14083" width="21.453125" style="87" customWidth="1"/>
    <col min="14084" max="14084" width="6.453125" style="87"/>
    <col min="14085" max="14085" width="11.453125" style="87" bestFit="1" customWidth="1"/>
    <col min="14086" max="14334" width="6.453125" style="87"/>
    <col min="14335" max="14335" width="12.453125" style="87" customWidth="1"/>
    <col min="14336" max="14336" width="35.54296875" style="87" customWidth="1"/>
    <col min="14337" max="14337" width="40.54296875" style="87" customWidth="1"/>
    <col min="14338" max="14339" width="21.453125" style="87" customWidth="1"/>
    <col min="14340" max="14340" width="6.453125" style="87"/>
    <col min="14341" max="14341" width="11.453125" style="87" bestFit="1" customWidth="1"/>
    <col min="14342" max="14590" width="6.453125" style="87"/>
    <col min="14591" max="14591" width="12.453125" style="87" customWidth="1"/>
    <col min="14592" max="14592" width="35.54296875" style="87" customWidth="1"/>
    <col min="14593" max="14593" width="40.54296875" style="87" customWidth="1"/>
    <col min="14594" max="14595" width="21.453125" style="87" customWidth="1"/>
    <col min="14596" max="14596" width="6.453125" style="87"/>
    <col min="14597" max="14597" width="11.453125" style="87" bestFit="1" customWidth="1"/>
    <col min="14598" max="14846" width="6.453125" style="87"/>
    <col min="14847" max="14847" width="12.453125" style="87" customWidth="1"/>
    <col min="14848" max="14848" width="35.54296875" style="87" customWidth="1"/>
    <col min="14849" max="14849" width="40.54296875" style="87" customWidth="1"/>
    <col min="14850" max="14851" width="21.453125" style="87" customWidth="1"/>
    <col min="14852" max="14852" width="6.453125" style="87"/>
    <col min="14853" max="14853" width="11.453125" style="87" bestFit="1" customWidth="1"/>
    <col min="14854" max="15102" width="6.453125" style="87"/>
    <col min="15103" max="15103" width="12.453125" style="87" customWidth="1"/>
    <col min="15104" max="15104" width="35.54296875" style="87" customWidth="1"/>
    <col min="15105" max="15105" width="40.54296875" style="87" customWidth="1"/>
    <col min="15106" max="15107" width="21.453125" style="87" customWidth="1"/>
    <col min="15108" max="15108" width="6.453125" style="87"/>
    <col min="15109" max="15109" width="11.453125" style="87" bestFit="1" customWidth="1"/>
    <col min="15110" max="15358" width="6.453125" style="87"/>
    <col min="15359" max="15359" width="12.453125" style="87" customWidth="1"/>
    <col min="15360" max="15360" width="35.54296875" style="87" customWidth="1"/>
    <col min="15361" max="15361" width="40.54296875" style="87" customWidth="1"/>
    <col min="15362" max="15363" width="21.453125" style="87" customWidth="1"/>
    <col min="15364" max="15364" width="6.453125" style="87"/>
    <col min="15365" max="15365" width="11.453125" style="87" bestFit="1" customWidth="1"/>
    <col min="15366" max="15614" width="6.453125" style="87"/>
    <col min="15615" max="15615" width="12.453125" style="87" customWidth="1"/>
    <col min="15616" max="15616" width="35.54296875" style="87" customWidth="1"/>
    <col min="15617" max="15617" width="40.54296875" style="87" customWidth="1"/>
    <col min="15618" max="15619" width="21.453125" style="87" customWidth="1"/>
    <col min="15620" max="15620" width="6.453125" style="87"/>
    <col min="15621" max="15621" width="11.453125" style="87" bestFit="1" customWidth="1"/>
    <col min="15622" max="15870" width="6.453125" style="87"/>
    <col min="15871" max="15871" width="12.453125" style="87" customWidth="1"/>
    <col min="15872" max="15872" width="35.54296875" style="87" customWidth="1"/>
    <col min="15873" max="15873" width="40.54296875" style="87" customWidth="1"/>
    <col min="15874" max="15875" width="21.453125" style="87" customWidth="1"/>
    <col min="15876" max="15876" width="6.453125" style="87"/>
    <col min="15877" max="15877" width="11.453125" style="87" bestFit="1" customWidth="1"/>
    <col min="15878" max="16126" width="6.453125" style="87"/>
    <col min="16127" max="16127" width="12.453125" style="87" customWidth="1"/>
    <col min="16128" max="16128" width="35.54296875" style="87" customWidth="1"/>
    <col min="16129" max="16129" width="40.54296875" style="87" customWidth="1"/>
    <col min="16130" max="16131" width="21.453125" style="87" customWidth="1"/>
    <col min="16132" max="16132" width="6.453125" style="87"/>
    <col min="16133" max="16133" width="11.453125" style="87" bestFit="1" customWidth="1"/>
    <col min="16134" max="16384" width="6.453125" style="87"/>
  </cols>
  <sheetData>
    <row r="1" spans="1:6" ht="17.899999999999999" customHeight="1" x14ac:dyDescent="0.35">
      <c r="A1" s="82" t="s">
        <v>71</v>
      </c>
      <c r="B1" s="83"/>
      <c r="C1" s="84"/>
      <c r="D1" s="85"/>
      <c r="E1" s="86"/>
    </row>
    <row r="2" spans="1:6" ht="17.899999999999999" customHeight="1" x14ac:dyDescent="0.35">
      <c r="A2" s="82" t="s">
        <v>72</v>
      </c>
      <c r="B2" s="84" t="s">
        <v>109</v>
      </c>
      <c r="C2" s="165" t="s">
        <v>91</v>
      </c>
      <c r="D2" s="165"/>
      <c r="E2" s="88"/>
    </row>
    <row r="3" spans="1:6" ht="33.75" customHeight="1" x14ac:dyDescent="0.35">
      <c r="A3" s="89" t="s">
        <v>73</v>
      </c>
      <c r="B3" s="90"/>
      <c r="C3" s="82"/>
      <c r="D3" s="82"/>
      <c r="E3" s="88"/>
    </row>
    <row r="4" spans="1:6" ht="17.899999999999999" customHeight="1" x14ac:dyDescent="0.35">
      <c r="A4" s="82"/>
      <c r="B4" s="91"/>
      <c r="C4" s="91"/>
      <c r="D4" s="91"/>
      <c r="E4" s="88"/>
    </row>
    <row r="5" spans="1:6" ht="17.899999999999999" customHeight="1" x14ac:dyDescent="0.35">
      <c r="A5" s="168" t="s">
        <v>90</v>
      </c>
      <c r="B5" s="169"/>
      <c r="C5" s="169"/>
      <c r="D5" s="169"/>
      <c r="E5" s="88"/>
    </row>
    <row r="6" spans="1:6" ht="17.899999999999999" customHeight="1" thickBot="1" x14ac:dyDescent="0.4">
      <c r="A6" s="92"/>
      <c r="B6" s="93"/>
      <c r="C6" s="94"/>
      <c r="D6" s="95"/>
      <c r="E6" s="96"/>
    </row>
    <row r="7" spans="1:6" ht="27.65" customHeight="1" thickBot="1" x14ac:dyDescent="0.4">
      <c r="A7" s="97" t="s">
        <v>74</v>
      </c>
      <c r="B7" s="170" t="s">
        <v>75</v>
      </c>
      <c r="C7" s="171"/>
      <c r="D7" s="172"/>
      <c r="E7" s="98" t="s">
        <v>76</v>
      </c>
    </row>
    <row r="8" spans="1:6" s="102" customFormat="1" x14ac:dyDescent="0.35">
      <c r="A8" s="99"/>
      <c r="B8" s="173"/>
      <c r="C8" s="174"/>
      <c r="D8" s="175"/>
      <c r="E8" s="100"/>
      <c r="F8" s="101"/>
    </row>
    <row r="9" spans="1:6" s="102" customFormat="1" ht="18" customHeight="1" x14ac:dyDescent="0.35">
      <c r="A9" s="103">
        <v>1</v>
      </c>
      <c r="B9" s="176" t="s">
        <v>66</v>
      </c>
      <c r="C9" s="177"/>
      <c r="D9" s="178"/>
      <c r="E9" s="104">
        <f>'RSAP OPS'!Q38</f>
        <v>0</v>
      </c>
      <c r="F9" s="101"/>
    </row>
    <row r="10" spans="1:6" s="102" customFormat="1" x14ac:dyDescent="0.35">
      <c r="A10" s="103"/>
      <c r="B10" s="176"/>
      <c r="C10" s="177"/>
      <c r="D10" s="178"/>
      <c r="E10" s="104"/>
      <c r="F10" s="101"/>
    </row>
    <row r="11" spans="1:6" s="102" customFormat="1" ht="18" customHeight="1" x14ac:dyDescent="0.35">
      <c r="A11" s="103">
        <v>2</v>
      </c>
      <c r="B11" s="176" t="s">
        <v>67</v>
      </c>
      <c r="C11" s="177"/>
      <c r="D11" s="178"/>
      <c r="E11" s="104">
        <f>'RSAS OPS'!M19</f>
        <v>0</v>
      </c>
      <c r="F11" s="101"/>
    </row>
    <row r="12" spans="1:6" s="102" customFormat="1" ht="15" thickBot="1" x14ac:dyDescent="0.4">
      <c r="A12" s="103"/>
      <c r="B12" s="105"/>
      <c r="C12" s="106"/>
      <c r="D12" s="107"/>
      <c r="E12" s="108"/>
      <c r="F12" s="101"/>
    </row>
    <row r="13" spans="1:6" s="102" customFormat="1" ht="30.75" customHeight="1" x14ac:dyDescent="0.35">
      <c r="A13" s="109"/>
      <c r="B13" s="110" t="s">
        <v>46</v>
      </c>
      <c r="C13" s="111"/>
      <c r="D13" s="112"/>
      <c r="E13" s="113">
        <f>SUM(E8:E12)</f>
        <v>0</v>
      </c>
    </row>
    <row r="14" spans="1:6" s="102" customFormat="1" ht="47.25" hidden="1" customHeight="1" x14ac:dyDescent="0.35">
      <c r="A14" s="114" t="s">
        <v>77</v>
      </c>
      <c r="B14" s="115" t="s">
        <v>78</v>
      </c>
      <c r="C14" s="116"/>
      <c r="D14" s="117">
        <f>D13*E14</f>
        <v>0</v>
      </c>
      <c r="E14" s="118"/>
    </row>
    <row r="15" spans="1:6" s="102" customFormat="1" ht="30" hidden="1" customHeight="1" thickBot="1" x14ac:dyDescent="0.4">
      <c r="A15" s="119"/>
      <c r="B15" s="120" t="s">
        <v>79</v>
      </c>
      <c r="C15" s="121"/>
      <c r="D15" s="122">
        <f>SUM(D13:D14)</f>
        <v>0</v>
      </c>
      <c r="E15" s="123"/>
    </row>
    <row r="16" spans="1:6" s="102" customFormat="1" ht="27.75" customHeight="1" thickBot="1" x14ac:dyDescent="0.4">
      <c r="A16" s="124" t="s">
        <v>77</v>
      </c>
      <c r="B16" s="125" t="s">
        <v>80</v>
      </c>
      <c r="C16" s="126"/>
      <c r="D16" s="127"/>
      <c r="E16" s="128">
        <f>E13*15%</f>
        <v>0</v>
      </c>
    </row>
    <row r="17" spans="1:5" s="134" customFormat="1" ht="25.5" customHeight="1" thickBot="1" x14ac:dyDescent="0.4">
      <c r="A17" s="129"/>
      <c r="B17" s="130" t="s">
        <v>81</v>
      </c>
      <c r="C17" s="131"/>
      <c r="D17" s="132"/>
      <c r="E17" s="133">
        <f>SUM(E13:E16)</f>
        <v>0</v>
      </c>
    </row>
    <row r="18" spans="1:5" s="134" customFormat="1" ht="25.5" customHeight="1" x14ac:dyDescent="0.35">
      <c r="A18" s="135"/>
      <c r="B18" s="166"/>
      <c r="C18" s="167"/>
      <c r="D18" s="136"/>
      <c r="E18" s="137"/>
    </row>
    <row r="19" spans="1:5" s="134" customFormat="1" ht="25.5" customHeight="1" x14ac:dyDescent="0.35">
      <c r="A19" s="135"/>
      <c r="B19" s="138"/>
      <c r="C19" s="139"/>
      <c r="D19" s="136"/>
      <c r="E19" s="140"/>
    </row>
    <row r="20" spans="1:5" s="102" customFormat="1" ht="19.5" customHeight="1" x14ac:dyDescent="0.35">
      <c r="A20" s="141"/>
      <c r="B20" s="138"/>
      <c r="C20" s="142"/>
      <c r="D20" s="143"/>
      <c r="E20" s="140"/>
    </row>
    <row r="21" spans="1:5" s="149" customFormat="1" ht="9.75" customHeight="1" x14ac:dyDescent="0.35">
      <c r="A21" s="144" t="s">
        <v>82</v>
      </c>
      <c r="B21" s="145"/>
      <c r="C21" s="146" t="s">
        <v>83</v>
      </c>
      <c r="D21" s="147"/>
      <c r="E21" s="148"/>
    </row>
    <row r="22" spans="1:5" s="102" customFormat="1" ht="25.4" customHeight="1" x14ac:dyDescent="0.35">
      <c r="A22" s="150" t="s">
        <v>84</v>
      </c>
      <c r="B22" s="151"/>
      <c r="C22" s="152" t="s">
        <v>85</v>
      </c>
      <c r="D22" s="143"/>
      <c r="E22" s="153"/>
    </row>
    <row r="23" spans="1:5" s="102" customFormat="1" ht="21" customHeight="1" x14ac:dyDescent="0.35">
      <c r="A23" s="150"/>
      <c r="B23" s="151"/>
      <c r="C23" s="152"/>
      <c r="D23" s="143"/>
      <c r="E23" s="153"/>
    </row>
    <row r="24" spans="1:5" s="149" customFormat="1" ht="25.4" customHeight="1" x14ac:dyDescent="0.35">
      <c r="A24" s="144" t="s">
        <v>86</v>
      </c>
      <c r="B24" s="145"/>
      <c r="C24" s="146" t="s">
        <v>87</v>
      </c>
      <c r="D24" s="147"/>
      <c r="E24" s="148"/>
    </row>
    <row r="25" spans="1:5" s="102" customFormat="1" ht="25.4" customHeight="1" x14ac:dyDescent="0.35">
      <c r="A25" s="154" t="s">
        <v>88</v>
      </c>
      <c r="B25" s="155"/>
      <c r="C25" s="156" t="s">
        <v>89</v>
      </c>
      <c r="D25" s="157"/>
      <c r="E25" s="158"/>
    </row>
  </sheetData>
  <mergeCells count="8">
    <mergeCell ref="C2:D2"/>
    <mergeCell ref="B18:C18"/>
    <mergeCell ref="A5:D5"/>
    <mergeCell ref="B7:D7"/>
    <mergeCell ref="B8:D8"/>
    <mergeCell ref="B9:D9"/>
    <mergeCell ref="B10:D10"/>
    <mergeCell ref="B11:D11"/>
  </mergeCells>
  <printOptions horizontalCentered="1"/>
  <pageMargins left="0.19685039370078741" right="0.19685039370078741" top="0.31496062992125984" bottom="0.31496062992125984" header="0.11811023622047245" footer="0.11811023622047245"/>
  <pageSetup paperSize="9" scale="10" fitToWidth="3" fitToHeight="3" orientation="portrait" useFirstPageNumber="1" r:id="rId1"/>
  <headerFooter alignWithMargins="0">
    <oddHeader>&amp;L&amp;"Arial,Bold"&amp;8
ESKOM HOLDINGS SOC LIMITED
PROJECT TITLE: CONSTRUCTION CONTRACTOR PANEL - NATIONAL CONTRACT
&amp;R&amp;"Arial,Bold"&amp;8CONTRACT NO.  : XXX</oddHeader>
    <oddFooter>&amp;CPage &amp;P&amp;L&amp;1#&amp;"Calibri"&amp;10 Sensitivity: Secret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R167"/>
  <sheetViews>
    <sheetView zoomScale="80" zoomScaleNormal="80" workbookViewId="0">
      <selection activeCell="D45" sqref="D45"/>
    </sheetView>
  </sheetViews>
  <sheetFormatPr defaultRowHeight="14.5" x14ac:dyDescent="0.35"/>
  <cols>
    <col min="1" max="1" width="9.26953125" style="7"/>
    <col min="2" max="2" width="38.7265625" customWidth="1"/>
    <col min="3" max="3" width="65.26953125" customWidth="1"/>
    <col min="4" max="5" width="17.7265625" style="9" customWidth="1"/>
    <col min="6" max="6" width="31.26953125" customWidth="1"/>
    <col min="7" max="7" width="22.26953125" customWidth="1"/>
    <col min="8" max="8" width="21" customWidth="1"/>
    <col min="9" max="9" width="23" customWidth="1"/>
    <col min="10" max="10" width="20.26953125" customWidth="1"/>
    <col min="13" max="14" width="9.26953125"/>
    <col min="16" max="16" width="12" bestFit="1" customWidth="1"/>
    <col min="17" max="17" width="12.7265625" bestFit="1" customWidth="1"/>
  </cols>
  <sheetData>
    <row r="1" spans="1:17" ht="21.5" thickBot="1" x14ac:dyDescent="0.4">
      <c r="A1" s="185" t="s">
        <v>68</v>
      </c>
      <c r="B1" s="185"/>
      <c r="C1" s="185"/>
      <c r="D1" s="185"/>
      <c r="E1" s="185"/>
      <c r="F1" s="185"/>
      <c r="G1" s="185"/>
      <c r="H1" s="185"/>
      <c r="I1" s="185"/>
      <c r="J1" s="185"/>
      <c r="K1" s="185"/>
      <c r="L1" s="185"/>
      <c r="M1" s="185"/>
      <c r="N1" s="185"/>
      <c r="O1" s="185"/>
      <c r="P1" s="185"/>
      <c r="Q1" s="185"/>
    </row>
    <row r="2" spans="1:17" ht="21.5" thickBot="1" x14ac:dyDescent="0.4">
      <c r="A2" s="5"/>
      <c r="B2" s="1"/>
      <c r="C2" s="1"/>
      <c r="D2" s="1"/>
      <c r="E2" s="1"/>
      <c r="F2" s="187" t="s">
        <v>1</v>
      </c>
      <c r="G2" s="187"/>
      <c r="H2" s="187"/>
      <c r="I2" s="187"/>
      <c r="J2" s="187"/>
      <c r="K2" s="188" t="s">
        <v>2</v>
      </c>
      <c r="L2" s="188"/>
      <c r="M2" s="188"/>
      <c r="N2" s="188"/>
      <c r="O2" s="188"/>
      <c r="P2" s="188"/>
      <c r="Q2" s="6"/>
    </row>
    <row r="3" spans="1:17" ht="87" x14ac:dyDescent="0.35">
      <c r="A3" s="2" t="s">
        <v>3</v>
      </c>
      <c r="B3" s="2" t="s">
        <v>4</v>
      </c>
      <c r="C3" s="2" t="s">
        <v>5</v>
      </c>
      <c r="D3" s="3" t="s">
        <v>6</v>
      </c>
      <c r="E3" s="3" t="s">
        <v>7</v>
      </c>
      <c r="F3" s="2" t="s">
        <v>8</v>
      </c>
      <c r="G3" s="3" t="s">
        <v>9</v>
      </c>
      <c r="H3" s="3" t="s">
        <v>10</v>
      </c>
      <c r="I3" s="3" t="s">
        <v>11</v>
      </c>
      <c r="J3" s="3" t="s">
        <v>12</v>
      </c>
      <c r="K3" s="3" t="s">
        <v>9</v>
      </c>
      <c r="L3" s="3" t="s">
        <v>10</v>
      </c>
      <c r="M3" s="3" t="s">
        <v>13</v>
      </c>
      <c r="N3" s="3" t="s">
        <v>14</v>
      </c>
      <c r="O3" s="3" t="s">
        <v>11</v>
      </c>
      <c r="P3" s="3" t="s">
        <v>12</v>
      </c>
      <c r="Q3" s="4" t="s">
        <v>15</v>
      </c>
    </row>
    <row r="4" spans="1:17" ht="37.9" customHeight="1" x14ac:dyDescent="0.35">
      <c r="A4" s="186" t="s">
        <v>65</v>
      </c>
      <c r="B4" s="186"/>
      <c r="C4" s="186"/>
      <c r="D4" s="186"/>
      <c r="E4" s="186"/>
      <c r="F4" s="186"/>
      <c r="G4" s="186"/>
      <c r="H4" s="186"/>
      <c r="I4" s="186"/>
      <c r="J4" s="186"/>
      <c r="K4" s="189"/>
      <c r="L4" s="189"/>
      <c r="M4" s="189"/>
      <c r="N4" s="189"/>
      <c r="O4" s="189"/>
      <c r="P4" s="189"/>
      <c r="Q4" s="53"/>
    </row>
    <row r="5" spans="1:17" ht="18.399999999999999" customHeight="1" x14ac:dyDescent="0.35">
      <c r="A5" s="183">
        <v>1</v>
      </c>
      <c r="B5" s="184" t="s">
        <v>60</v>
      </c>
      <c r="C5" s="24" t="s">
        <v>16</v>
      </c>
      <c r="D5" s="61">
        <v>60</v>
      </c>
      <c r="E5" s="61" t="s">
        <v>17</v>
      </c>
      <c r="F5" s="24"/>
      <c r="G5" s="24"/>
      <c r="H5" s="24"/>
      <c r="I5" s="24"/>
      <c r="J5" s="25">
        <f t="shared" ref="J5" si="0">D5*G5*H5*I5</f>
        <v>0</v>
      </c>
      <c r="K5" s="24"/>
      <c r="L5" s="24"/>
      <c r="M5" s="24"/>
      <c r="N5" s="24"/>
      <c r="O5" s="24"/>
      <c r="P5" s="25">
        <f t="shared" ref="P5" si="1">D4*K5*L5*N5*O5</f>
        <v>0</v>
      </c>
      <c r="Q5" s="25">
        <f t="shared" ref="Q5" si="2">P5+J5</f>
        <v>0</v>
      </c>
    </row>
    <row r="6" spans="1:17" x14ac:dyDescent="0.35">
      <c r="A6" s="183"/>
      <c r="B6" s="184"/>
      <c r="C6" s="24" t="s">
        <v>18</v>
      </c>
      <c r="D6" s="61">
        <v>60</v>
      </c>
      <c r="E6" s="61" t="s">
        <v>17</v>
      </c>
      <c r="F6" s="24"/>
      <c r="G6" s="24"/>
      <c r="H6" s="24"/>
      <c r="I6" s="24"/>
      <c r="J6" s="25">
        <f t="shared" ref="J6:J22" si="3">D6*G6*H6*I6</f>
        <v>0</v>
      </c>
      <c r="K6" s="24"/>
      <c r="L6" s="24"/>
      <c r="M6" s="24"/>
      <c r="N6" s="24"/>
      <c r="O6" s="24"/>
      <c r="P6" s="25">
        <f t="shared" ref="P6:P22" si="4">D5*K6*L6*N6*O6</f>
        <v>0</v>
      </c>
      <c r="Q6" s="25">
        <f t="shared" ref="Q6:Q22" si="5">P6+J6</f>
        <v>0</v>
      </c>
    </row>
    <row r="7" spans="1:17" x14ac:dyDescent="0.35">
      <c r="A7" s="183"/>
      <c r="B7" s="184"/>
      <c r="C7" s="24" t="s">
        <v>19</v>
      </c>
      <c r="D7" s="61">
        <v>60</v>
      </c>
      <c r="E7" s="61" t="s">
        <v>17</v>
      </c>
      <c r="F7" s="24"/>
      <c r="G7" s="24"/>
      <c r="H7" s="24"/>
      <c r="I7" s="24"/>
      <c r="J7" s="25">
        <f t="shared" si="3"/>
        <v>0</v>
      </c>
      <c r="K7" s="24"/>
      <c r="L7" s="24"/>
      <c r="M7" s="24"/>
      <c r="N7" s="24"/>
      <c r="O7" s="24"/>
      <c r="P7" s="25">
        <f t="shared" si="4"/>
        <v>0</v>
      </c>
      <c r="Q7" s="25">
        <f t="shared" si="5"/>
        <v>0</v>
      </c>
    </row>
    <row r="8" spans="1:17" x14ac:dyDescent="0.35">
      <c r="A8" s="183"/>
      <c r="B8" s="184"/>
      <c r="C8" s="62" t="s">
        <v>20</v>
      </c>
      <c r="D8" s="61">
        <v>60</v>
      </c>
      <c r="E8" s="61" t="s">
        <v>17</v>
      </c>
      <c r="F8" s="24"/>
      <c r="G8" s="24"/>
      <c r="H8" s="24"/>
      <c r="I8" s="24"/>
      <c r="J8" s="25">
        <f t="shared" si="3"/>
        <v>0</v>
      </c>
      <c r="K8" s="24"/>
      <c r="L8" s="24"/>
      <c r="M8" s="24"/>
      <c r="N8" s="24"/>
      <c r="O8" s="24"/>
      <c r="P8" s="25">
        <f t="shared" si="4"/>
        <v>0</v>
      </c>
      <c r="Q8" s="25">
        <f t="shared" si="5"/>
        <v>0</v>
      </c>
    </row>
    <row r="9" spans="1:17" x14ac:dyDescent="0.35">
      <c r="A9" s="183"/>
      <c r="B9" s="184"/>
      <c r="C9" s="24" t="s">
        <v>21</v>
      </c>
      <c r="D9" s="61">
        <v>60</v>
      </c>
      <c r="E9" s="61" t="s">
        <v>17</v>
      </c>
      <c r="F9" s="24"/>
      <c r="G9" s="24"/>
      <c r="H9" s="24"/>
      <c r="I9" s="24"/>
      <c r="J9" s="25">
        <f t="shared" si="3"/>
        <v>0</v>
      </c>
      <c r="K9" s="24"/>
      <c r="L9" s="24"/>
      <c r="M9" s="24"/>
      <c r="N9" s="24"/>
      <c r="O9" s="24"/>
      <c r="P9" s="25">
        <f t="shared" si="4"/>
        <v>0</v>
      </c>
      <c r="Q9" s="25">
        <f t="shared" si="5"/>
        <v>0</v>
      </c>
    </row>
    <row r="10" spans="1:17" x14ac:dyDescent="0.35">
      <c r="A10" s="183"/>
      <c r="B10" s="184"/>
      <c r="C10" s="24" t="s">
        <v>22</v>
      </c>
      <c r="D10" s="61">
        <v>60</v>
      </c>
      <c r="E10" s="61" t="s">
        <v>17</v>
      </c>
      <c r="F10" s="24"/>
      <c r="G10" s="24"/>
      <c r="H10" s="24"/>
      <c r="I10" s="24"/>
      <c r="J10" s="25">
        <f t="shared" si="3"/>
        <v>0</v>
      </c>
      <c r="K10" s="24"/>
      <c r="L10" s="24"/>
      <c r="M10" s="24"/>
      <c r="N10" s="24"/>
      <c r="O10" s="24"/>
      <c r="P10" s="25">
        <f t="shared" si="4"/>
        <v>0</v>
      </c>
      <c r="Q10" s="25">
        <f t="shared" si="5"/>
        <v>0</v>
      </c>
    </row>
    <row r="11" spans="1:17" ht="58" x14ac:dyDescent="0.35">
      <c r="A11" s="183"/>
      <c r="B11" s="184"/>
      <c r="C11" s="63" t="s">
        <v>23</v>
      </c>
      <c r="D11" s="61">
        <v>60</v>
      </c>
      <c r="E11" s="61" t="s">
        <v>17</v>
      </c>
      <c r="F11" s="24"/>
      <c r="G11" s="24"/>
      <c r="H11" s="24"/>
      <c r="I11" s="24"/>
      <c r="J11" s="25">
        <f t="shared" si="3"/>
        <v>0</v>
      </c>
      <c r="K11" s="24"/>
      <c r="L11" s="24"/>
      <c r="M11" s="24"/>
      <c r="N11" s="24"/>
      <c r="O11" s="24"/>
      <c r="P11" s="25">
        <f t="shared" si="4"/>
        <v>0</v>
      </c>
      <c r="Q11" s="25">
        <f t="shared" si="5"/>
        <v>0</v>
      </c>
    </row>
    <row r="12" spans="1:17" x14ac:dyDescent="0.35">
      <c r="A12" s="183"/>
      <c r="B12" s="184"/>
      <c r="C12" s="24" t="s">
        <v>59</v>
      </c>
      <c r="D12" s="61">
        <v>60</v>
      </c>
      <c r="E12" s="61" t="s">
        <v>17</v>
      </c>
      <c r="F12" s="24"/>
      <c r="G12" s="24"/>
      <c r="H12" s="24"/>
      <c r="I12" s="24"/>
      <c r="J12" s="25">
        <f t="shared" si="3"/>
        <v>0</v>
      </c>
      <c r="K12" s="24"/>
      <c r="L12" s="24"/>
      <c r="M12" s="24"/>
      <c r="N12" s="24"/>
      <c r="O12" s="24"/>
      <c r="P12" s="25">
        <f t="shared" si="4"/>
        <v>0</v>
      </c>
      <c r="Q12" s="25">
        <f t="shared" si="5"/>
        <v>0</v>
      </c>
    </row>
    <row r="13" spans="1:17" ht="87" x14ac:dyDescent="0.35">
      <c r="A13" s="183"/>
      <c r="B13" s="184"/>
      <c r="C13" s="63" t="s">
        <v>24</v>
      </c>
      <c r="D13" s="61">
        <v>60</v>
      </c>
      <c r="E13" s="61" t="s">
        <v>17</v>
      </c>
      <c r="F13" s="24"/>
      <c r="G13" s="24"/>
      <c r="H13" s="24"/>
      <c r="I13" s="24"/>
      <c r="J13" s="25">
        <f t="shared" si="3"/>
        <v>0</v>
      </c>
      <c r="K13" s="24"/>
      <c r="L13" s="24"/>
      <c r="M13" s="24"/>
      <c r="N13" s="24"/>
      <c r="O13" s="24"/>
      <c r="P13" s="25">
        <f t="shared" si="4"/>
        <v>0</v>
      </c>
      <c r="Q13" s="25">
        <f t="shared" si="5"/>
        <v>0</v>
      </c>
    </row>
    <row r="14" spans="1:17" ht="101.5" x14ac:dyDescent="0.35">
      <c r="A14" s="183"/>
      <c r="B14" s="184"/>
      <c r="C14" s="63" t="s">
        <v>25</v>
      </c>
      <c r="D14" s="61">
        <v>60</v>
      </c>
      <c r="E14" s="61" t="s">
        <v>17</v>
      </c>
      <c r="F14" s="24"/>
      <c r="G14" s="24"/>
      <c r="H14" s="24"/>
      <c r="I14" s="24"/>
      <c r="J14" s="25">
        <f t="shared" si="3"/>
        <v>0</v>
      </c>
      <c r="K14" s="24"/>
      <c r="L14" s="24"/>
      <c r="M14" s="24"/>
      <c r="N14" s="24"/>
      <c r="O14" s="24"/>
      <c r="P14" s="25">
        <f t="shared" si="4"/>
        <v>0</v>
      </c>
      <c r="Q14" s="25">
        <f t="shared" si="5"/>
        <v>0</v>
      </c>
    </row>
    <row r="15" spans="1:17" ht="101.5" x14ac:dyDescent="0.35">
      <c r="A15" s="183"/>
      <c r="B15" s="184"/>
      <c r="C15" s="63" t="s">
        <v>61</v>
      </c>
      <c r="D15" s="61">
        <v>60</v>
      </c>
      <c r="E15" s="61" t="s">
        <v>17</v>
      </c>
      <c r="F15" s="24"/>
      <c r="G15" s="24"/>
      <c r="H15" s="24"/>
      <c r="I15" s="24"/>
      <c r="J15" s="25">
        <f t="shared" si="3"/>
        <v>0</v>
      </c>
      <c r="K15" s="24"/>
      <c r="L15" s="24"/>
      <c r="M15" s="24"/>
      <c r="N15" s="24"/>
      <c r="O15" s="24"/>
      <c r="P15" s="25">
        <f t="shared" si="4"/>
        <v>0</v>
      </c>
      <c r="Q15" s="25">
        <f t="shared" si="5"/>
        <v>0</v>
      </c>
    </row>
    <row r="16" spans="1:17" ht="111.65" customHeight="1" x14ac:dyDescent="0.35">
      <c r="A16" s="64">
        <v>2</v>
      </c>
      <c r="B16" s="65" t="s">
        <v>50</v>
      </c>
      <c r="C16" s="66" t="s">
        <v>26</v>
      </c>
      <c r="D16" s="61">
        <v>48</v>
      </c>
      <c r="E16" s="61" t="s">
        <v>17</v>
      </c>
      <c r="F16" s="24"/>
      <c r="G16" s="24"/>
      <c r="H16" s="24"/>
      <c r="I16" s="24"/>
      <c r="J16" s="25">
        <f t="shared" si="3"/>
        <v>0</v>
      </c>
      <c r="K16" s="24"/>
      <c r="L16" s="24"/>
      <c r="M16" s="24"/>
      <c r="N16" s="24"/>
      <c r="O16" s="24"/>
      <c r="P16" s="25">
        <f t="shared" si="4"/>
        <v>0</v>
      </c>
      <c r="Q16" s="25">
        <f t="shared" si="5"/>
        <v>0</v>
      </c>
    </row>
    <row r="17" spans="1:17" ht="101.5" x14ac:dyDescent="0.35">
      <c r="A17" s="64">
        <v>3</v>
      </c>
      <c r="B17" s="65" t="s">
        <v>51</v>
      </c>
      <c r="C17" s="63" t="s">
        <v>26</v>
      </c>
      <c r="D17" s="61">
        <v>36</v>
      </c>
      <c r="E17" s="61" t="s">
        <v>17</v>
      </c>
      <c r="F17" s="24"/>
      <c r="G17" s="24"/>
      <c r="H17" s="24"/>
      <c r="I17" s="24"/>
      <c r="J17" s="25">
        <f t="shared" si="3"/>
        <v>0</v>
      </c>
      <c r="K17" s="24"/>
      <c r="L17" s="24"/>
      <c r="M17" s="24"/>
      <c r="N17" s="24"/>
      <c r="O17" s="24"/>
      <c r="P17" s="25">
        <f t="shared" si="4"/>
        <v>0</v>
      </c>
      <c r="Q17" s="25">
        <f t="shared" si="5"/>
        <v>0</v>
      </c>
    </row>
    <row r="18" spans="1:17" ht="101.5" x14ac:dyDescent="0.35">
      <c r="A18" s="64">
        <v>4</v>
      </c>
      <c r="B18" s="65" t="s">
        <v>52</v>
      </c>
      <c r="C18" s="63" t="s">
        <v>26</v>
      </c>
      <c r="D18" s="61">
        <v>24</v>
      </c>
      <c r="E18" s="61" t="s">
        <v>17</v>
      </c>
      <c r="F18" s="24"/>
      <c r="G18" s="24"/>
      <c r="H18" s="24"/>
      <c r="I18" s="24"/>
      <c r="J18" s="25">
        <f t="shared" si="3"/>
        <v>0</v>
      </c>
      <c r="K18" s="24"/>
      <c r="L18" s="24"/>
      <c r="M18" s="24"/>
      <c r="N18" s="24"/>
      <c r="O18" s="24"/>
      <c r="P18" s="25">
        <f t="shared" si="4"/>
        <v>0</v>
      </c>
      <c r="Q18" s="25">
        <f t="shared" si="5"/>
        <v>0</v>
      </c>
    </row>
    <row r="19" spans="1:17" ht="101.5" x14ac:dyDescent="0.35">
      <c r="A19" s="64">
        <v>5</v>
      </c>
      <c r="B19" s="65" t="s">
        <v>53</v>
      </c>
      <c r="C19" s="63" t="s">
        <v>26</v>
      </c>
      <c r="D19" s="61">
        <v>24</v>
      </c>
      <c r="E19" s="61" t="s">
        <v>17</v>
      </c>
      <c r="F19" s="24"/>
      <c r="G19" s="24"/>
      <c r="H19" s="24"/>
      <c r="I19" s="24"/>
      <c r="J19" s="25">
        <f t="shared" si="3"/>
        <v>0</v>
      </c>
      <c r="K19" s="24"/>
      <c r="L19" s="24"/>
      <c r="M19" s="24"/>
      <c r="N19" s="24"/>
      <c r="O19" s="24"/>
      <c r="P19" s="25">
        <f t="shared" si="4"/>
        <v>0</v>
      </c>
      <c r="Q19" s="25">
        <f t="shared" si="5"/>
        <v>0</v>
      </c>
    </row>
    <row r="20" spans="1:17" ht="116.5" customHeight="1" x14ac:dyDescent="0.35">
      <c r="A20" s="64">
        <v>6</v>
      </c>
      <c r="B20" s="65" t="s">
        <v>54</v>
      </c>
      <c r="C20" s="63" t="s">
        <v>26</v>
      </c>
      <c r="D20" s="61">
        <v>12</v>
      </c>
      <c r="E20" s="61" t="s">
        <v>17</v>
      </c>
      <c r="F20" s="24"/>
      <c r="G20" s="24"/>
      <c r="H20" s="24"/>
      <c r="I20" s="24"/>
      <c r="J20" s="25">
        <f t="shared" si="3"/>
        <v>0</v>
      </c>
      <c r="K20" s="24"/>
      <c r="L20" s="24"/>
      <c r="M20" s="24"/>
      <c r="N20" s="24"/>
      <c r="O20" s="24"/>
      <c r="P20" s="25">
        <f t="shared" si="4"/>
        <v>0</v>
      </c>
      <c r="Q20" s="25">
        <f t="shared" si="5"/>
        <v>0</v>
      </c>
    </row>
    <row r="21" spans="1:17" ht="101.5" x14ac:dyDescent="0.35">
      <c r="A21" s="64">
        <v>7</v>
      </c>
      <c r="B21" s="65" t="s">
        <v>55</v>
      </c>
      <c r="C21" s="63" t="s">
        <v>26</v>
      </c>
      <c r="D21" s="61">
        <v>24</v>
      </c>
      <c r="E21" s="61" t="s">
        <v>17</v>
      </c>
      <c r="F21" s="24"/>
      <c r="G21" s="24"/>
      <c r="H21" s="24"/>
      <c r="I21" s="24"/>
      <c r="J21" s="25">
        <f t="shared" si="3"/>
        <v>0</v>
      </c>
      <c r="K21" s="24"/>
      <c r="L21" s="24"/>
      <c r="M21" s="24"/>
      <c r="N21" s="24"/>
      <c r="O21" s="24"/>
      <c r="P21" s="25">
        <f t="shared" si="4"/>
        <v>0</v>
      </c>
      <c r="Q21" s="25">
        <f t="shared" si="5"/>
        <v>0</v>
      </c>
    </row>
    <row r="22" spans="1:17" ht="101.5" x14ac:dyDescent="0.35">
      <c r="A22" s="64">
        <v>8</v>
      </c>
      <c r="B22" s="65" t="s">
        <v>56</v>
      </c>
      <c r="C22" s="63" t="s">
        <v>26</v>
      </c>
      <c r="D22" s="61">
        <v>12</v>
      </c>
      <c r="E22" s="61" t="s">
        <v>17</v>
      </c>
      <c r="F22" s="24"/>
      <c r="G22" s="24"/>
      <c r="H22" s="24"/>
      <c r="I22" s="24"/>
      <c r="J22" s="25">
        <f t="shared" si="3"/>
        <v>0</v>
      </c>
      <c r="K22" s="24"/>
      <c r="L22" s="24"/>
      <c r="M22" s="24"/>
      <c r="N22" s="24"/>
      <c r="O22" s="24"/>
      <c r="P22" s="25">
        <f t="shared" si="4"/>
        <v>0</v>
      </c>
      <c r="Q22" s="25">
        <f t="shared" si="5"/>
        <v>0</v>
      </c>
    </row>
    <row r="23" spans="1:17" ht="101.5" x14ac:dyDescent="0.35">
      <c r="A23" s="64">
        <v>9</v>
      </c>
      <c r="B23" s="65" t="s">
        <v>57</v>
      </c>
      <c r="C23" s="63" t="s">
        <v>26</v>
      </c>
      <c r="D23" s="61">
        <v>12</v>
      </c>
      <c r="E23" s="61" t="s">
        <v>17</v>
      </c>
      <c r="F23" s="24"/>
      <c r="G23" s="24"/>
      <c r="H23" s="24"/>
      <c r="I23" s="24"/>
      <c r="J23" s="25">
        <f t="shared" ref="J23:J37" si="6">D23*G23*H23*I23</f>
        <v>0</v>
      </c>
      <c r="K23" s="24"/>
      <c r="L23" s="24"/>
      <c r="M23" s="24"/>
      <c r="N23" s="24"/>
      <c r="O23" s="24"/>
      <c r="P23" s="25">
        <f t="shared" ref="P23:P37" si="7">D22*K23*L23*N23*O23</f>
        <v>0</v>
      </c>
      <c r="Q23" s="25">
        <f t="shared" ref="Q23:Q37" si="8">P23+J23</f>
        <v>0</v>
      </c>
    </row>
    <row r="24" spans="1:17" ht="171" customHeight="1" x14ac:dyDescent="0.35">
      <c r="A24" s="61">
        <v>10</v>
      </c>
      <c r="B24" s="67" t="s">
        <v>58</v>
      </c>
      <c r="C24" s="68" t="s">
        <v>27</v>
      </c>
      <c r="D24" s="61">
        <v>60</v>
      </c>
      <c r="E24" s="61" t="s">
        <v>17</v>
      </c>
      <c r="F24" s="24"/>
      <c r="G24" s="24"/>
      <c r="H24" s="24"/>
      <c r="I24" s="24"/>
      <c r="J24" s="25">
        <f t="shared" si="6"/>
        <v>0</v>
      </c>
      <c r="K24" s="24"/>
      <c r="L24" s="24"/>
      <c r="M24" s="24"/>
      <c r="N24" s="24"/>
      <c r="O24" s="24"/>
      <c r="P24" s="25">
        <f t="shared" si="7"/>
        <v>0</v>
      </c>
      <c r="Q24" s="25">
        <f t="shared" si="8"/>
        <v>0</v>
      </c>
    </row>
    <row r="25" spans="1:17" ht="185.5" customHeight="1" x14ac:dyDescent="0.35">
      <c r="A25" s="64" t="s">
        <v>95</v>
      </c>
      <c r="B25" s="67" t="s">
        <v>103</v>
      </c>
      <c r="C25" s="68" t="s">
        <v>100</v>
      </c>
      <c r="D25" s="61">
        <v>60</v>
      </c>
      <c r="E25" s="61" t="s">
        <v>17</v>
      </c>
      <c r="F25" s="24"/>
      <c r="G25" s="24"/>
      <c r="H25" s="24"/>
      <c r="I25" s="24"/>
      <c r="J25" s="25">
        <f t="shared" si="6"/>
        <v>0</v>
      </c>
      <c r="K25" s="24"/>
      <c r="L25" s="24"/>
      <c r="M25" s="24"/>
      <c r="N25" s="24"/>
      <c r="O25" s="24"/>
      <c r="P25" s="25">
        <f t="shared" si="7"/>
        <v>0</v>
      </c>
      <c r="Q25" s="25">
        <f t="shared" si="8"/>
        <v>0</v>
      </c>
    </row>
    <row r="26" spans="1:17" ht="183" customHeight="1" x14ac:dyDescent="0.35">
      <c r="A26" s="64" t="s">
        <v>96</v>
      </c>
      <c r="B26" s="67" t="s">
        <v>101</v>
      </c>
      <c r="C26" s="68" t="s">
        <v>100</v>
      </c>
      <c r="D26" s="61">
        <v>60</v>
      </c>
      <c r="E26" s="61" t="s">
        <v>17</v>
      </c>
      <c r="F26" s="24"/>
      <c r="G26" s="24"/>
      <c r="H26" s="24"/>
      <c r="I26" s="24"/>
      <c r="J26" s="25">
        <f t="shared" si="6"/>
        <v>0</v>
      </c>
      <c r="K26" s="24"/>
      <c r="L26" s="24"/>
      <c r="M26" s="24"/>
      <c r="N26" s="24"/>
      <c r="O26" s="24"/>
      <c r="P26" s="25">
        <f t="shared" si="7"/>
        <v>0</v>
      </c>
      <c r="Q26" s="25">
        <f t="shared" si="8"/>
        <v>0</v>
      </c>
    </row>
    <row r="27" spans="1:17" ht="187.9" customHeight="1" x14ac:dyDescent="0.35">
      <c r="A27" s="64" t="s">
        <v>97</v>
      </c>
      <c r="B27" s="67" t="s">
        <v>101</v>
      </c>
      <c r="C27" s="68" t="s">
        <v>100</v>
      </c>
      <c r="D27" s="61">
        <v>60</v>
      </c>
      <c r="E27" s="61" t="s">
        <v>17</v>
      </c>
      <c r="F27" s="24"/>
      <c r="G27" s="24"/>
      <c r="H27" s="24"/>
      <c r="I27" s="24"/>
      <c r="J27" s="25">
        <f t="shared" si="6"/>
        <v>0</v>
      </c>
      <c r="K27" s="24"/>
      <c r="L27" s="24"/>
      <c r="M27" s="24"/>
      <c r="N27" s="24"/>
      <c r="O27" s="24"/>
      <c r="P27" s="25">
        <f t="shared" si="7"/>
        <v>0</v>
      </c>
      <c r="Q27" s="25">
        <f t="shared" si="8"/>
        <v>0</v>
      </c>
    </row>
    <row r="28" spans="1:17" ht="183.65" customHeight="1" x14ac:dyDescent="0.35">
      <c r="A28" s="64" t="s">
        <v>98</v>
      </c>
      <c r="B28" s="67" t="s">
        <v>101</v>
      </c>
      <c r="C28" s="68" t="s">
        <v>100</v>
      </c>
      <c r="D28" s="61">
        <v>60</v>
      </c>
      <c r="E28" s="164" t="s">
        <v>17</v>
      </c>
      <c r="F28" s="24"/>
      <c r="G28" s="24"/>
      <c r="H28" s="24"/>
      <c r="I28" s="24"/>
      <c r="J28" s="25">
        <f t="shared" si="6"/>
        <v>0</v>
      </c>
      <c r="K28" s="24"/>
      <c r="L28" s="24"/>
      <c r="M28" s="24"/>
      <c r="N28" s="24"/>
      <c r="O28" s="24"/>
      <c r="P28" s="25">
        <f t="shared" si="7"/>
        <v>0</v>
      </c>
      <c r="Q28" s="25">
        <f t="shared" si="8"/>
        <v>0</v>
      </c>
    </row>
    <row r="29" spans="1:17" ht="183.65" customHeight="1" x14ac:dyDescent="0.35">
      <c r="A29" s="64" t="s">
        <v>99</v>
      </c>
      <c r="B29" s="67" t="s">
        <v>101</v>
      </c>
      <c r="C29" s="68" t="s">
        <v>100</v>
      </c>
      <c r="D29" s="163">
        <v>48</v>
      </c>
      <c r="E29" s="164" t="s">
        <v>17</v>
      </c>
      <c r="F29" s="24"/>
      <c r="G29" s="24"/>
      <c r="H29" s="24"/>
      <c r="I29" s="24"/>
      <c r="J29" s="25">
        <f t="shared" si="6"/>
        <v>0</v>
      </c>
      <c r="K29" s="24"/>
      <c r="L29" s="24"/>
      <c r="M29" s="24"/>
      <c r="N29" s="24"/>
      <c r="O29" s="24"/>
      <c r="P29" s="25">
        <f t="shared" si="7"/>
        <v>0</v>
      </c>
      <c r="Q29" s="25">
        <f t="shared" si="8"/>
        <v>0</v>
      </c>
    </row>
    <row r="30" spans="1:17" ht="183.65" customHeight="1" x14ac:dyDescent="0.35">
      <c r="A30" s="64" t="s">
        <v>102</v>
      </c>
      <c r="B30" s="67" t="s">
        <v>101</v>
      </c>
      <c r="C30" s="68" t="s">
        <v>100</v>
      </c>
      <c r="D30" s="163">
        <v>48</v>
      </c>
      <c r="E30" s="164" t="s">
        <v>17</v>
      </c>
      <c r="F30" s="24"/>
      <c r="G30" s="24"/>
      <c r="H30" s="24"/>
      <c r="I30" s="24"/>
      <c r="J30" s="25">
        <f t="shared" si="6"/>
        <v>0</v>
      </c>
      <c r="K30" s="24"/>
      <c r="L30" s="24"/>
      <c r="M30" s="24"/>
      <c r="N30" s="24"/>
      <c r="O30" s="24"/>
      <c r="P30" s="25">
        <f t="shared" si="7"/>
        <v>0</v>
      </c>
      <c r="Q30" s="25">
        <f t="shared" si="8"/>
        <v>0</v>
      </c>
    </row>
    <row r="31" spans="1:17" ht="183.65" customHeight="1" x14ac:dyDescent="0.35">
      <c r="A31" s="64" t="s">
        <v>104</v>
      </c>
      <c r="B31" s="67" t="s">
        <v>101</v>
      </c>
      <c r="C31" s="68" t="s">
        <v>100</v>
      </c>
      <c r="D31" s="163">
        <v>36</v>
      </c>
      <c r="E31" s="164" t="s">
        <v>17</v>
      </c>
      <c r="F31" s="24"/>
      <c r="G31" s="24"/>
      <c r="H31" s="24"/>
      <c r="I31" s="24"/>
      <c r="J31" s="25">
        <f t="shared" si="6"/>
        <v>0</v>
      </c>
      <c r="K31" s="24"/>
      <c r="L31" s="24"/>
      <c r="M31" s="24"/>
      <c r="N31" s="24"/>
      <c r="O31" s="24"/>
      <c r="P31" s="25">
        <f t="shared" si="7"/>
        <v>0</v>
      </c>
      <c r="Q31" s="25">
        <f t="shared" si="8"/>
        <v>0</v>
      </c>
    </row>
    <row r="32" spans="1:17" ht="183.65" customHeight="1" x14ac:dyDescent="0.35">
      <c r="A32" s="64" t="s">
        <v>105</v>
      </c>
      <c r="B32" s="67" t="s">
        <v>101</v>
      </c>
      <c r="C32" s="68" t="s">
        <v>100</v>
      </c>
      <c r="D32" s="163">
        <v>36</v>
      </c>
      <c r="E32" s="164" t="s">
        <v>17</v>
      </c>
      <c r="F32" s="24"/>
      <c r="G32" s="24"/>
      <c r="H32" s="24"/>
      <c r="I32" s="24"/>
      <c r="J32" s="25">
        <f t="shared" si="6"/>
        <v>0</v>
      </c>
      <c r="K32" s="24"/>
      <c r="L32" s="24"/>
      <c r="M32" s="24"/>
      <c r="N32" s="24"/>
      <c r="O32" s="24"/>
      <c r="P32" s="25">
        <f t="shared" si="7"/>
        <v>0</v>
      </c>
      <c r="Q32" s="25">
        <f t="shared" si="8"/>
        <v>0</v>
      </c>
    </row>
    <row r="33" spans="1:18" ht="183.65" customHeight="1" x14ac:dyDescent="0.35">
      <c r="A33" s="64" t="s">
        <v>106</v>
      </c>
      <c r="B33" s="67" t="s">
        <v>101</v>
      </c>
      <c r="C33" s="68" t="s">
        <v>100</v>
      </c>
      <c r="D33" s="163">
        <v>24</v>
      </c>
      <c r="E33" s="164" t="s">
        <v>17</v>
      </c>
      <c r="F33" s="24"/>
      <c r="G33" s="24"/>
      <c r="H33" s="24"/>
      <c r="I33" s="24"/>
      <c r="J33" s="25">
        <f t="shared" si="6"/>
        <v>0</v>
      </c>
      <c r="K33" s="24"/>
      <c r="L33" s="24"/>
      <c r="M33" s="24"/>
      <c r="N33" s="24"/>
      <c r="O33" s="24"/>
      <c r="P33" s="25">
        <f t="shared" si="7"/>
        <v>0</v>
      </c>
      <c r="Q33" s="25">
        <f t="shared" si="8"/>
        <v>0</v>
      </c>
    </row>
    <row r="34" spans="1:18" ht="183.65" customHeight="1" x14ac:dyDescent="0.35">
      <c r="A34" s="64" t="s">
        <v>107</v>
      </c>
      <c r="B34" s="67" t="s">
        <v>101</v>
      </c>
      <c r="C34" s="68" t="s">
        <v>100</v>
      </c>
      <c r="D34" s="163">
        <v>24</v>
      </c>
      <c r="E34" s="164" t="s">
        <v>17</v>
      </c>
      <c r="F34" s="24"/>
      <c r="G34" s="24"/>
      <c r="H34" s="24"/>
      <c r="I34" s="24"/>
      <c r="J34" s="25">
        <f t="shared" si="6"/>
        <v>0</v>
      </c>
      <c r="K34" s="24"/>
      <c r="L34" s="24"/>
      <c r="M34" s="24"/>
      <c r="N34" s="24"/>
      <c r="O34" s="24"/>
      <c r="P34" s="25">
        <f t="shared" si="7"/>
        <v>0</v>
      </c>
      <c r="Q34" s="25">
        <f t="shared" si="8"/>
        <v>0</v>
      </c>
    </row>
    <row r="35" spans="1:18" ht="183.65" customHeight="1" x14ac:dyDescent="0.35">
      <c r="A35" s="64" t="s">
        <v>108</v>
      </c>
      <c r="B35" s="67" t="s">
        <v>101</v>
      </c>
      <c r="C35" s="68" t="s">
        <v>100</v>
      </c>
      <c r="D35" s="163">
        <v>12</v>
      </c>
      <c r="E35" s="164" t="s">
        <v>17</v>
      </c>
      <c r="F35" s="24"/>
      <c r="G35" s="24"/>
      <c r="H35" s="24"/>
      <c r="I35" s="24"/>
      <c r="J35" s="25">
        <f t="shared" si="6"/>
        <v>0</v>
      </c>
      <c r="K35" s="24"/>
      <c r="L35" s="24"/>
      <c r="M35" s="24"/>
      <c r="N35" s="24"/>
      <c r="O35" s="24"/>
      <c r="P35" s="25">
        <f t="shared" si="7"/>
        <v>0</v>
      </c>
      <c r="Q35" s="25">
        <f t="shared" si="8"/>
        <v>0</v>
      </c>
    </row>
    <row r="36" spans="1:18" ht="96" customHeight="1" x14ac:dyDescent="0.35">
      <c r="A36" s="61">
        <v>12</v>
      </c>
      <c r="B36" s="67" t="s">
        <v>28</v>
      </c>
      <c r="C36" s="68" t="s">
        <v>29</v>
      </c>
      <c r="D36" s="61">
        <v>60</v>
      </c>
      <c r="E36" s="61" t="s">
        <v>17</v>
      </c>
      <c r="F36" s="24"/>
      <c r="G36" s="24"/>
      <c r="H36" s="24"/>
      <c r="I36" s="24"/>
      <c r="J36" s="25">
        <f t="shared" si="6"/>
        <v>0</v>
      </c>
      <c r="K36" s="24"/>
      <c r="L36" s="24"/>
      <c r="M36" s="24"/>
      <c r="N36" s="24"/>
      <c r="O36" s="24"/>
      <c r="P36" s="25">
        <f t="shared" si="7"/>
        <v>0</v>
      </c>
      <c r="Q36" s="25">
        <f t="shared" si="8"/>
        <v>0</v>
      </c>
    </row>
    <row r="37" spans="1:18" ht="78.650000000000006" customHeight="1" x14ac:dyDescent="0.35">
      <c r="A37" s="64">
        <v>13</v>
      </c>
      <c r="B37" s="67" t="s">
        <v>30</v>
      </c>
      <c r="C37" s="68" t="s">
        <v>31</v>
      </c>
      <c r="D37" s="61">
        <v>60</v>
      </c>
      <c r="E37" s="61" t="s">
        <v>17</v>
      </c>
      <c r="F37" s="24"/>
      <c r="G37" s="24"/>
      <c r="H37" s="24"/>
      <c r="I37" s="24"/>
      <c r="J37" s="25">
        <f t="shared" si="6"/>
        <v>0</v>
      </c>
      <c r="K37" s="24"/>
      <c r="L37" s="24"/>
      <c r="M37" s="24"/>
      <c r="N37" s="24"/>
      <c r="O37" s="24"/>
      <c r="P37" s="25">
        <f t="shared" si="7"/>
        <v>0</v>
      </c>
      <c r="Q37" s="25">
        <f t="shared" si="8"/>
        <v>0</v>
      </c>
    </row>
    <row r="38" spans="1:18" x14ac:dyDescent="0.35">
      <c r="A38" s="8"/>
      <c r="B38" s="8" t="s">
        <v>46</v>
      </c>
      <c r="C38" s="52"/>
      <c r="D38" s="8"/>
      <c r="E38" s="8"/>
      <c r="F38" s="21"/>
      <c r="G38" s="21"/>
      <c r="H38" s="21"/>
      <c r="I38" s="21"/>
      <c r="J38" s="22">
        <f>SUM(J5:J37)</f>
        <v>0</v>
      </c>
      <c r="K38" s="21"/>
      <c r="L38" s="21"/>
      <c r="M38" s="21"/>
      <c r="N38" s="21"/>
      <c r="O38" s="21"/>
      <c r="P38" s="22">
        <f>SUM(P5:P37)</f>
        <v>0</v>
      </c>
      <c r="Q38" s="22">
        <f>SUM(Q5:Q37)</f>
        <v>0</v>
      </c>
    </row>
    <row r="39" spans="1:18" x14ac:dyDescent="0.35">
      <c r="A39" s="55"/>
      <c r="B39" s="56"/>
      <c r="C39" s="57"/>
      <c r="D39" s="56"/>
      <c r="E39" s="56"/>
      <c r="F39" s="57"/>
      <c r="G39" s="57"/>
      <c r="H39" s="58"/>
      <c r="I39" s="58"/>
      <c r="J39" s="59"/>
      <c r="K39" s="58"/>
      <c r="L39" s="58"/>
      <c r="M39" s="58"/>
      <c r="N39" s="58"/>
      <c r="O39" s="58"/>
      <c r="P39" s="59"/>
      <c r="Q39" s="59"/>
    </row>
    <row r="40" spans="1:18" x14ac:dyDescent="0.35">
      <c r="A40" s="9"/>
      <c r="B40" s="33"/>
      <c r="C40" s="31"/>
      <c r="D40" s="32"/>
      <c r="E40" s="32"/>
      <c r="F40" s="31"/>
      <c r="G40" s="31"/>
    </row>
    <row r="42" spans="1:18" ht="21" x14ac:dyDescent="0.35">
      <c r="A42" s="10"/>
      <c r="B42" s="10"/>
      <c r="C42" s="10"/>
      <c r="D42" s="10"/>
      <c r="E42" s="10"/>
      <c r="F42" s="10"/>
      <c r="G42" s="10"/>
      <c r="H42" s="10"/>
      <c r="I42" s="10"/>
      <c r="J42" s="10"/>
      <c r="K42" s="181"/>
      <c r="L42" s="181"/>
      <c r="M42" s="181"/>
      <c r="N42" s="181"/>
      <c r="O42" s="181"/>
      <c r="P42" s="181"/>
      <c r="Q42" s="181"/>
    </row>
    <row r="43" spans="1:18" ht="21" x14ac:dyDescent="0.35">
      <c r="A43" s="23"/>
      <c r="B43" s="23"/>
      <c r="C43" s="23"/>
      <c r="D43" s="23"/>
      <c r="E43" s="23"/>
      <c r="F43" s="23"/>
      <c r="G43" s="182"/>
      <c r="H43" s="182"/>
      <c r="I43" s="10"/>
      <c r="J43" s="10"/>
      <c r="L43" s="11"/>
      <c r="M43" s="11"/>
      <c r="N43" s="11"/>
      <c r="O43" s="11"/>
      <c r="P43" s="11"/>
      <c r="R43" s="14"/>
    </row>
    <row r="44" spans="1:18" x14ac:dyDescent="0.35">
      <c r="A44" s="34"/>
      <c r="B44" s="34"/>
      <c r="C44" s="34"/>
      <c r="D44" s="12"/>
      <c r="E44" s="12"/>
      <c r="F44" s="34"/>
      <c r="G44" s="12"/>
      <c r="H44" s="12"/>
      <c r="I44" s="12"/>
      <c r="J44" s="12"/>
      <c r="K44" s="12"/>
      <c r="L44" s="12"/>
      <c r="M44" s="12"/>
      <c r="N44" s="12"/>
      <c r="O44" s="12"/>
      <c r="P44" s="12"/>
      <c r="R44" s="14"/>
    </row>
    <row r="45" spans="1:18" ht="18.5" x14ac:dyDescent="0.35">
      <c r="A45" s="13"/>
      <c r="B45" s="13"/>
      <c r="C45" s="13"/>
      <c r="D45" s="13"/>
      <c r="E45" s="13"/>
      <c r="F45" s="13"/>
      <c r="G45" s="13"/>
      <c r="H45" s="13"/>
      <c r="J45" s="13"/>
      <c r="K45" s="179"/>
      <c r="L45" s="179"/>
      <c r="M45" s="179"/>
      <c r="N45" s="179"/>
      <c r="O45" s="179"/>
      <c r="P45" s="179"/>
      <c r="R45" s="14"/>
    </row>
    <row r="46" spans="1:18" x14ac:dyDescent="0.35">
      <c r="A46" s="179"/>
      <c r="B46" s="180"/>
      <c r="D46" s="26"/>
      <c r="E46" s="26"/>
      <c r="F46" s="14"/>
      <c r="G46" s="27"/>
      <c r="H46" s="27"/>
      <c r="I46" s="14"/>
      <c r="P46" s="14"/>
      <c r="R46" s="14"/>
    </row>
    <row r="47" spans="1:18" x14ac:dyDescent="0.35">
      <c r="A47" s="179"/>
      <c r="B47" s="180"/>
      <c r="C47" s="35"/>
      <c r="D47" s="26"/>
      <c r="E47" s="26"/>
      <c r="F47" s="14"/>
      <c r="G47" s="27"/>
      <c r="H47" s="27"/>
      <c r="I47" s="14"/>
      <c r="P47" s="14"/>
      <c r="R47" s="14"/>
    </row>
    <row r="48" spans="1:18" x14ac:dyDescent="0.35">
      <c r="A48" s="9"/>
      <c r="B48" s="36"/>
      <c r="C48" s="35"/>
      <c r="D48" s="26"/>
      <c r="E48" s="26"/>
      <c r="F48" s="14"/>
      <c r="G48" s="27"/>
      <c r="H48" s="27"/>
      <c r="I48" s="14"/>
      <c r="P48" s="14"/>
      <c r="R48" s="14"/>
    </row>
    <row r="49" spans="1:18" x14ac:dyDescent="0.35">
      <c r="A49" s="179"/>
      <c r="B49" s="180"/>
      <c r="D49" s="26"/>
      <c r="E49" s="26"/>
      <c r="F49" s="14"/>
      <c r="G49" s="27"/>
      <c r="H49" s="27"/>
      <c r="I49" s="14"/>
      <c r="P49" s="14"/>
      <c r="R49" s="14"/>
    </row>
    <row r="50" spans="1:18" x14ac:dyDescent="0.35">
      <c r="A50" s="179"/>
      <c r="B50" s="180"/>
      <c r="D50" s="26"/>
      <c r="E50" s="26"/>
      <c r="F50" s="14"/>
      <c r="G50" s="27"/>
      <c r="H50" s="27"/>
      <c r="I50" s="14"/>
      <c r="P50" s="14"/>
      <c r="R50" s="14"/>
    </row>
    <row r="51" spans="1:18" x14ac:dyDescent="0.35">
      <c r="A51" s="179"/>
      <c r="B51" s="180"/>
      <c r="C51" s="35"/>
      <c r="D51" s="26"/>
      <c r="E51" s="26"/>
      <c r="F51" s="14"/>
      <c r="G51" s="27"/>
      <c r="H51" s="27"/>
      <c r="I51" s="14"/>
      <c r="P51" s="14"/>
      <c r="R51" s="14"/>
    </row>
    <row r="52" spans="1:18" x14ac:dyDescent="0.35">
      <c r="A52" s="179"/>
      <c r="B52" s="180"/>
      <c r="D52" s="26"/>
      <c r="E52" s="26"/>
      <c r="F52" s="14"/>
      <c r="G52" s="27"/>
      <c r="H52" s="27"/>
      <c r="I52" s="14"/>
      <c r="P52" s="14"/>
      <c r="R52" s="14"/>
    </row>
    <row r="53" spans="1:18" x14ac:dyDescent="0.35">
      <c r="A53" s="179"/>
      <c r="B53" s="180"/>
      <c r="D53" s="26"/>
      <c r="E53" s="26"/>
      <c r="F53" s="14"/>
      <c r="G53" s="27"/>
      <c r="H53" s="27"/>
      <c r="I53" s="14"/>
      <c r="P53" s="14"/>
      <c r="R53" s="14"/>
    </row>
    <row r="54" spans="1:18" x14ac:dyDescent="0.35">
      <c r="A54" s="179"/>
      <c r="B54" s="180"/>
      <c r="C54" s="37"/>
      <c r="D54" s="26"/>
      <c r="E54" s="26"/>
      <c r="F54" s="14"/>
      <c r="G54" s="27"/>
      <c r="H54" s="27"/>
      <c r="I54" s="14"/>
      <c r="P54" s="14"/>
      <c r="R54" s="14"/>
    </row>
    <row r="55" spans="1:18" x14ac:dyDescent="0.35">
      <c r="A55" s="179"/>
      <c r="B55" s="180"/>
      <c r="C55" s="35"/>
      <c r="D55" s="26"/>
      <c r="E55" s="26"/>
      <c r="F55" s="14"/>
      <c r="G55" s="27"/>
      <c r="H55" s="27"/>
      <c r="I55" s="14"/>
      <c r="P55" s="14"/>
      <c r="R55" s="14"/>
    </row>
    <row r="56" spans="1:18" x14ac:dyDescent="0.35">
      <c r="A56" s="179"/>
      <c r="B56" s="180"/>
      <c r="C56" s="35"/>
      <c r="D56" s="26"/>
      <c r="E56" s="26"/>
      <c r="F56" s="14"/>
      <c r="G56" s="27"/>
      <c r="H56" s="27"/>
      <c r="I56" s="14"/>
      <c r="P56" s="14"/>
      <c r="R56" s="14"/>
    </row>
    <row r="57" spans="1:18" x14ac:dyDescent="0.35">
      <c r="A57" s="179"/>
      <c r="B57" s="180"/>
      <c r="C57" s="28"/>
      <c r="D57" s="29"/>
      <c r="E57" s="29"/>
      <c r="F57" s="14"/>
      <c r="G57" s="27"/>
      <c r="H57" s="27"/>
      <c r="I57" s="14"/>
      <c r="P57" s="14"/>
    </row>
    <row r="58" spans="1:18" x14ac:dyDescent="0.35">
      <c r="A58" s="179"/>
      <c r="B58" s="180"/>
      <c r="C58" s="27"/>
      <c r="D58" s="26"/>
      <c r="E58" s="26"/>
      <c r="F58" s="14"/>
      <c r="G58" s="27"/>
      <c r="H58" s="27"/>
      <c r="I58" s="14"/>
      <c r="P58" s="14"/>
    </row>
    <row r="59" spans="1:18" x14ac:dyDescent="0.35">
      <c r="A59" s="179"/>
      <c r="B59" s="180"/>
      <c r="C59" s="27"/>
      <c r="D59" s="29"/>
      <c r="E59" s="29"/>
      <c r="F59" s="14"/>
      <c r="G59" s="27"/>
      <c r="H59" s="27"/>
      <c r="I59" s="14"/>
      <c r="P59" s="14"/>
    </row>
    <row r="60" spans="1:18" x14ac:dyDescent="0.35">
      <c r="A60" s="9"/>
      <c r="B60" s="9"/>
      <c r="F60" s="14"/>
      <c r="G60" s="14"/>
      <c r="H60" s="14"/>
      <c r="I60" s="14"/>
    </row>
    <row r="61" spans="1:18" ht="18.5" x14ac:dyDescent="0.35">
      <c r="A61" s="13"/>
      <c r="B61" s="13"/>
      <c r="C61" s="13"/>
      <c r="D61" s="13"/>
      <c r="E61" s="13"/>
      <c r="F61" s="13"/>
      <c r="G61" s="13"/>
      <c r="H61" s="13"/>
      <c r="I61" s="38"/>
      <c r="J61" s="13"/>
      <c r="K61" s="179"/>
      <c r="L61" s="179"/>
      <c r="M61" s="179"/>
      <c r="N61" s="179"/>
      <c r="O61" s="179"/>
      <c r="P61" s="179"/>
    </row>
    <row r="62" spans="1:18" x14ac:dyDescent="0.35">
      <c r="A62" s="179"/>
      <c r="B62" s="179"/>
      <c r="C62" s="35"/>
      <c r="D62" s="36"/>
      <c r="E62" s="36"/>
      <c r="F62" s="35"/>
      <c r="G62" s="35"/>
      <c r="H62" s="35"/>
      <c r="I62" s="14"/>
      <c r="J62" s="14"/>
      <c r="P62" s="14"/>
    </row>
    <row r="63" spans="1:18" x14ac:dyDescent="0.35">
      <c r="A63" s="179"/>
      <c r="B63" s="179"/>
      <c r="C63" s="35"/>
      <c r="D63" s="36"/>
      <c r="E63" s="36"/>
      <c r="F63" s="35"/>
      <c r="G63" s="35"/>
      <c r="H63" s="35"/>
      <c r="I63" s="14"/>
      <c r="J63" s="14"/>
      <c r="P63" s="14"/>
    </row>
    <row r="64" spans="1:18" x14ac:dyDescent="0.35">
      <c r="A64" s="179"/>
      <c r="B64" s="179"/>
      <c r="C64" s="39"/>
      <c r="D64" s="40"/>
      <c r="E64" s="40"/>
      <c r="F64" s="39"/>
      <c r="G64" s="39"/>
      <c r="H64" s="39"/>
      <c r="I64" s="14"/>
      <c r="J64" s="14"/>
      <c r="P64" s="14"/>
    </row>
    <row r="65" spans="1:16" x14ac:dyDescent="0.35">
      <c r="A65" s="179"/>
      <c r="B65" s="179"/>
      <c r="C65" s="35"/>
      <c r="D65" s="36"/>
      <c r="E65" s="36"/>
      <c r="F65" s="35"/>
      <c r="G65" s="35"/>
      <c r="H65" s="35"/>
      <c r="I65" s="14"/>
      <c r="J65" s="14"/>
      <c r="P65" s="14"/>
    </row>
    <row r="66" spans="1:16" x14ac:dyDescent="0.35">
      <c r="A66" s="179"/>
      <c r="B66" s="179"/>
      <c r="C66" s="35"/>
      <c r="D66" s="36"/>
      <c r="E66" s="36"/>
      <c r="F66" s="35"/>
      <c r="G66" s="35"/>
      <c r="H66" s="35"/>
      <c r="I66" s="14"/>
      <c r="J66" s="14"/>
      <c r="P66" s="14"/>
    </row>
    <row r="67" spans="1:16" x14ac:dyDescent="0.35">
      <c r="A67" s="179"/>
      <c r="B67" s="179"/>
      <c r="C67" s="35"/>
      <c r="D67" s="36"/>
      <c r="E67" s="36"/>
      <c r="F67" s="35"/>
      <c r="G67" s="35"/>
      <c r="H67" s="35"/>
      <c r="I67" s="14"/>
      <c r="J67" s="14"/>
      <c r="P67" s="14"/>
    </row>
    <row r="68" spans="1:16" x14ac:dyDescent="0.35">
      <c r="A68" s="179"/>
      <c r="B68" s="179"/>
      <c r="C68" s="39"/>
      <c r="D68" s="40"/>
      <c r="E68" s="40"/>
      <c r="F68" s="39"/>
      <c r="G68" s="39"/>
      <c r="H68" s="39"/>
      <c r="I68" s="14"/>
      <c r="J68" s="14"/>
      <c r="P68" s="14"/>
    </row>
    <row r="69" spans="1:16" x14ac:dyDescent="0.35">
      <c r="A69" s="9"/>
      <c r="B69" s="9"/>
      <c r="C69" s="41"/>
      <c r="D69" s="40"/>
      <c r="E69" s="40"/>
      <c r="F69" s="41"/>
      <c r="G69" s="41"/>
      <c r="H69" s="41"/>
      <c r="I69" s="14"/>
      <c r="J69" s="14"/>
      <c r="P69" s="14"/>
    </row>
    <row r="70" spans="1:16" x14ac:dyDescent="0.35">
      <c r="A70" s="179"/>
      <c r="B70" s="180"/>
      <c r="C70" s="37"/>
      <c r="D70" s="36"/>
      <c r="E70" s="36"/>
      <c r="F70" s="37"/>
      <c r="G70" s="37"/>
      <c r="H70" s="37"/>
      <c r="I70" s="14"/>
      <c r="J70" s="14"/>
      <c r="P70" s="14"/>
    </row>
    <row r="71" spans="1:16" x14ac:dyDescent="0.35">
      <c r="A71" s="179"/>
      <c r="B71" s="180"/>
      <c r="C71" s="37"/>
      <c r="D71" s="36"/>
      <c r="E71" s="36"/>
      <c r="F71" s="37"/>
      <c r="G71" s="37"/>
      <c r="H71" s="37"/>
      <c r="I71" s="14"/>
      <c r="J71" s="14"/>
      <c r="P71" s="14"/>
    </row>
    <row r="72" spans="1:16" x14ac:dyDescent="0.35">
      <c r="A72" s="179"/>
      <c r="B72" s="180"/>
      <c r="C72" s="37"/>
      <c r="D72" s="36"/>
      <c r="E72" s="36"/>
      <c r="F72" s="37"/>
      <c r="G72" s="37"/>
      <c r="H72" s="37"/>
      <c r="I72" s="14"/>
      <c r="J72" s="14"/>
      <c r="P72" s="14"/>
    </row>
    <row r="73" spans="1:16" x14ac:dyDescent="0.35">
      <c r="A73" s="179"/>
      <c r="B73" s="179"/>
      <c r="C73" s="37"/>
      <c r="D73" s="36"/>
      <c r="E73" s="36"/>
      <c r="F73" s="37"/>
      <c r="G73" s="37"/>
      <c r="H73" s="37"/>
      <c r="I73" s="14"/>
      <c r="J73" s="14"/>
      <c r="P73" s="14"/>
    </row>
    <row r="74" spans="1:16" x14ac:dyDescent="0.35">
      <c r="A74" s="179"/>
      <c r="B74" s="179"/>
      <c r="C74" s="37"/>
      <c r="D74" s="36"/>
      <c r="E74" s="36"/>
      <c r="F74" s="37"/>
      <c r="G74" s="37"/>
      <c r="H74" s="37"/>
      <c r="I74" s="14"/>
      <c r="J74" s="14"/>
      <c r="P74" s="14"/>
    </row>
    <row r="75" spans="1:16" x14ac:dyDescent="0.35">
      <c r="A75" s="179"/>
      <c r="B75" s="179"/>
      <c r="C75" s="37"/>
      <c r="D75" s="36"/>
      <c r="E75" s="36"/>
      <c r="F75" s="37"/>
      <c r="G75" s="37"/>
      <c r="H75" s="37"/>
      <c r="I75" s="14"/>
      <c r="J75" s="14"/>
      <c r="P75" s="14"/>
    </row>
    <row r="76" spans="1:16" x14ac:dyDescent="0.35">
      <c r="A76" s="179"/>
      <c r="B76" s="179"/>
      <c r="C76" s="37"/>
      <c r="D76" s="36"/>
      <c r="E76" s="36"/>
      <c r="F76" s="37"/>
      <c r="G76" s="37"/>
      <c r="H76" s="37"/>
      <c r="I76" s="14"/>
      <c r="J76" s="14"/>
      <c r="P76" s="14"/>
    </row>
    <row r="77" spans="1:16" x14ac:dyDescent="0.35">
      <c r="A77" s="179"/>
      <c r="B77" s="179"/>
      <c r="C77" s="37"/>
      <c r="D77" s="36"/>
      <c r="E77" s="36"/>
      <c r="F77" s="37"/>
      <c r="G77" s="37"/>
      <c r="H77" s="37"/>
      <c r="I77" s="14"/>
      <c r="J77" s="14"/>
      <c r="P77" s="14"/>
    </row>
    <row r="78" spans="1:16" x14ac:dyDescent="0.35">
      <c r="A78" s="9"/>
      <c r="B78" s="9"/>
      <c r="C78" s="37"/>
      <c r="D78" s="36"/>
      <c r="E78" s="36"/>
      <c r="F78" s="37"/>
      <c r="G78" s="37"/>
      <c r="H78" s="37"/>
      <c r="I78" s="14"/>
      <c r="J78" s="14"/>
      <c r="P78" s="14"/>
    </row>
    <row r="79" spans="1:16" x14ac:dyDescent="0.35">
      <c r="A79" s="9"/>
      <c r="B79" s="9"/>
      <c r="C79" s="35"/>
      <c r="D79" s="36"/>
      <c r="E79" s="36"/>
      <c r="F79" s="35"/>
      <c r="G79" s="35"/>
      <c r="H79" s="35"/>
      <c r="I79" s="14"/>
      <c r="J79" s="14"/>
      <c r="P79" s="14"/>
    </row>
    <row r="80" spans="1:16" x14ac:dyDescent="0.35">
      <c r="A80" s="9"/>
      <c r="B80" s="9"/>
      <c r="C80" s="37"/>
      <c r="D80" s="36"/>
      <c r="E80" s="36"/>
      <c r="F80" s="37"/>
      <c r="G80" s="37"/>
      <c r="H80" s="37"/>
      <c r="I80" s="14"/>
      <c r="J80" s="14"/>
      <c r="P80" s="14"/>
    </row>
    <row r="81" spans="1:16" x14ac:dyDescent="0.35">
      <c r="A81" s="9"/>
      <c r="B81" s="9"/>
      <c r="C81" s="37"/>
      <c r="D81" s="36"/>
      <c r="E81" s="36"/>
      <c r="F81" s="37"/>
      <c r="G81" s="37"/>
      <c r="H81" s="37"/>
      <c r="I81" s="14"/>
      <c r="J81" s="14"/>
      <c r="P81" s="14"/>
    </row>
    <row r="82" spans="1:16" x14ac:dyDescent="0.35">
      <c r="A82" s="9"/>
      <c r="B82" s="36"/>
      <c r="C82" s="42"/>
      <c r="D82" s="36"/>
      <c r="E82" s="36"/>
      <c r="F82" s="37"/>
      <c r="G82" s="37"/>
      <c r="H82" s="37"/>
      <c r="I82" s="14"/>
      <c r="J82" s="14"/>
      <c r="P82" s="14"/>
    </row>
    <row r="83" spans="1:16" x14ac:dyDescent="0.35">
      <c r="A83" s="179"/>
      <c r="B83" s="179"/>
      <c r="C83" s="37"/>
      <c r="D83" s="36"/>
      <c r="E83" s="36"/>
      <c r="F83" s="37"/>
      <c r="G83" s="37"/>
      <c r="H83" s="37"/>
      <c r="I83" s="14"/>
      <c r="J83" s="14"/>
      <c r="P83" s="14"/>
    </row>
    <row r="84" spans="1:16" x14ac:dyDescent="0.35">
      <c r="A84" s="179"/>
      <c r="B84" s="179"/>
      <c r="C84" s="37"/>
      <c r="D84" s="36"/>
      <c r="E84" s="36"/>
      <c r="F84" s="37"/>
      <c r="G84" s="37"/>
      <c r="H84" s="37"/>
      <c r="I84" s="14"/>
      <c r="J84" s="14"/>
      <c r="P84" s="14"/>
    </row>
    <row r="85" spans="1:16" x14ac:dyDescent="0.35">
      <c r="A85" s="179"/>
      <c r="B85" s="179"/>
      <c r="C85" s="37"/>
      <c r="D85" s="36"/>
      <c r="E85" s="36"/>
      <c r="F85" s="37"/>
      <c r="G85" s="37"/>
      <c r="H85" s="37"/>
      <c r="I85" s="14"/>
      <c r="J85" s="14"/>
      <c r="P85" s="14"/>
    </row>
    <row r="86" spans="1:16" x14ac:dyDescent="0.35">
      <c r="A86" s="179"/>
      <c r="B86" s="179"/>
      <c r="C86" s="37"/>
      <c r="D86" s="36"/>
      <c r="E86" s="36"/>
      <c r="F86" s="37"/>
      <c r="G86" s="37"/>
      <c r="H86" s="37"/>
      <c r="I86" s="14"/>
      <c r="J86" s="14"/>
      <c r="P86" s="14"/>
    </row>
    <row r="87" spans="1:16" x14ac:dyDescent="0.35">
      <c r="A87" s="179"/>
      <c r="B87" s="179"/>
      <c r="C87" s="37"/>
      <c r="D87" s="36"/>
      <c r="E87" s="36"/>
      <c r="F87" s="37"/>
      <c r="G87" s="37"/>
      <c r="H87" s="37"/>
      <c r="I87" s="14"/>
      <c r="J87" s="14"/>
      <c r="P87" s="14"/>
    </row>
    <row r="88" spans="1:16" x14ac:dyDescent="0.35">
      <c r="A88" s="179"/>
      <c r="B88" s="179"/>
      <c r="C88" s="28"/>
      <c r="D88" s="43"/>
      <c r="E88" s="43"/>
      <c r="F88" s="28"/>
      <c r="G88" s="28"/>
      <c r="H88" s="28"/>
      <c r="I88" s="14"/>
      <c r="J88" s="14"/>
      <c r="P88" s="14"/>
    </row>
    <row r="89" spans="1:16" x14ac:dyDescent="0.35">
      <c r="A89" s="179"/>
      <c r="B89" s="179"/>
      <c r="C89" s="28"/>
      <c r="D89" s="43"/>
      <c r="E89" s="43"/>
      <c r="F89" s="28"/>
      <c r="G89" s="28"/>
      <c r="H89" s="28"/>
      <c r="I89" s="14"/>
      <c r="J89" s="14"/>
      <c r="P89" s="14"/>
    </row>
    <row r="90" spans="1:16" x14ac:dyDescent="0.35">
      <c r="A90" s="179"/>
      <c r="B90" s="179"/>
      <c r="C90" s="28"/>
      <c r="D90" s="43"/>
      <c r="E90" s="43"/>
      <c r="F90" s="28"/>
      <c r="G90" s="28"/>
      <c r="H90" s="28"/>
      <c r="I90" s="14"/>
      <c r="J90" s="14"/>
      <c r="P90" s="14"/>
    </row>
    <row r="91" spans="1:16" x14ac:dyDescent="0.35">
      <c r="A91" s="9"/>
      <c r="B91" s="9"/>
      <c r="C91" s="28"/>
      <c r="D91" s="43"/>
      <c r="E91" s="43"/>
      <c r="F91" s="28"/>
      <c r="G91" s="28"/>
      <c r="H91" s="28"/>
      <c r="I91" s="14"/>
      <c r="J91" s="14"/>
      <c r="P91" s="14"/>
    </row>
    <row r="92" spans="1:16" x14ac:dyDescent="0.35">
      <c r="A92" s="179"/>
      <c r="B92" s="179"/>
      <c r="C92" s="28"/>
      <c r="D92" s="43"/>
      <c r="E92" s="43"/>
      <c r="F92" s="28"/>
      <c r="G92" s="28"/>
      <c r="H92" s="28"/>
      <c r="I92" s="14"/>
      <c r="J92" s="14"/>
      <c r="P92" s="14"/>
    </row>
    <row r="93" spans="1:16" x14ac:dyDescent="0.35">
      <c r="A93" s="179"/>
      <c r="B93" s="179"/>
      <c r="C93" s="28"/>
      <c r="D93" s="43"/>
      <c r="E93" s="43"/>
      <c r="F93" s="28"/>
      <c r="G93" s="28"/>
      <c r="H93" s="28"/>
      <c r="I93" s="14"/>
      <c r="J93" s="14"/>
      <c r="P93" s="14"/>
    </row>
    <row r="94" spans="1:16" x14ac:dyDescent="0.35">
      <c r="A94" s="179"/>
      <c r="B94" s="179"/>
      <c r="C94" s="27"/>
      <c r="D94" s="44"/>
      <c r="E94" s="44"/>
      <c r="F94" s="27"/>
      <c r="G94" s="27"/>
      <c r="H94" s="27"/>
      <c r="I94" s="14"/>
      <c r="J94" s="14"/>
      <c r="P94" s="14"/>
    </row>
    <row r="95" spans="1:16" x14ac:dyDescent="0.35">
      <c r="A95" s="179"/>
      <c r="B95" s="179"/>
      <c r="C95" s="28"/>
      <c r="D95" s="44"/>
      <c r="E95" s="44"/>
      <c r="F95" s="27"/>
      <c r="G95" s="27"/>
      <c r="H95" s="27"/>
      <c r="I95" s="14"/>
      <c r="J95" s="14"/>
      <c r="P95" s="14"/>
    </row>
    <row r="96" spans="1:16" x14ac:dyDescent="0.35">
      <c r="A96" s="179"/>
      <c r="B96" s="179"/>
      <c r="C96" s="27"/>
      <c r="D96" s="43"/>
      <c r="E96" s="43"/>
      <c r="F96" s="27"/>
      <c r="G96" s="27"/>
      <c r="H96" s="27"/>
      <c r="I96" s="14"/>
      <c r="J96" s="14"/>
      <c r="P96" s="14"/>
    </row>
    <row r="97" spans="1:16" x14ac:dyDescent="0.35">
      <c r="A97" s="179"/>
      <c r="B97" s="180"/>
      <c r="C97" s="45"/>
      <c r="F97" s="45"/>
      <c r="G97" s="45"/>
      <c r="H97" s="45"/>
      <c r="I97" s="14"/>
      <c r="J97" s="14"/>
      <c r="P97" s="14"/>
    </row>
    <row r="98" spans="1:16" x14ac:dyDescent="0.35">
      <c r="A98" s="179"/>
      <c r="B98" s="180"/>
      <c r="C98" s="45"/>
      <c r="F98" s="45"/>
      <c r="G98" s="45"/>
      <c r="H98" s="45"/>
      <c r="I98" s="14"/>
      <c r="J98" s="14"/>
      <c r="P98" s="14"/>
    </row>
    <row r="99" spans="1:16" x14ac:dyDescent="0.35">
      <c r="A99" s="179"/>
      <c r="B99" s="180"/>
      <c r="C99" s="45"/>
      <c r="F99" s="45"/>
      <c r="G99" s="45"/>
      <c r="H99" s="45"/>
      <c r="I99" s="14"/>
      <c r="J99" s="14"/>
      <c r="P99" s="14"/>
    </row>
    <row r="100" spans="1:16" x14ac:dyDescent="0.35">
      <c r="A100" s="179"/>
      <c r="B100" s="180"/>
      <c r="C100" s="45"/>
      <c r="F100" s="45"/>
      <c r="G100" s="45"/>
      <c r="H100" s="45"/>
      <c r="I100" s="14"/>
      <c r="J100" s="14"/>
      <c r="P100" s="14"/>
    </row>
    <row r="101" spans="1:16" x14ac:dyDescent="0.35">
      <c r="A101" s="179"/>
      <c r="B101" s="180"/>
      <c r="C101" s="45"/>
      <c r="F101" s="45"/>
      <c r="G101" s="45"/>
      <c r="H101" s="45"/>
      <c r="I101" s="14"/>
      <c r="J101" s="14"/>
      <c r="P101" s="14"/>
    </row>
    <row r="102" spans="1:16" x14ac:dyDescent="0.35">
      <c r="A102" s="179"/>
      <c r="B102" s="180"/>
      <c r="C102" s="45"/>
      <c r="F102" s="45"/>
      <c r="G102" s="45"/>
      <c r="H102" s="45"/>
      <c r="I102" s="14"/>
      <c r="J102" s="14"/>
      <c r="P102" s="14"/>
    </row>
    <row r="103" spans="1:16" x14ac:dyDescent="0.35">
      <c r="A103" s="179"/>
      <c r="B103" s="180"/>
      <c r="C103" s="45"/>
      <c r="F103" s="45"/>
      <c r="G103" s="45"/>
      <c r="H103" s="45"/>
      <c r="I103" s="14"/>
      <c r="J103" s="14"/>
      <c r="P103" s="14"/>
    </row>
    <row r="104" spans="1:16" x14ac:dyDescent="0.35">
      <c r="A104" s="179"/>
      <c r="B104" s="180"/>
      <c r="C104" s="45"/>
      <c r="F104" s="45"/>
      <c r="G104" s="45"/>
      <c r="H104" s="45"/>
      <c r="I104" s="14"/>
      <c r="J104" s="14"/>
      <c r="P104" s="14"/>
    </row>
    <row r="105" spans="1:16" x14ac:dyDescent="0.35">
      <c r="A105" s="179"/>
      <c r="B105" s="180"/>
      <c r="C105" s="45"/>
      <c r="F105" s="45"/>
      <c r="G105" s="45"/>
      <c r="H105" s="45"/>
      <c r="I105" s="14"/>
      <c r="J105" s="14"/>
      <c r="P105" s="14"/>
    </row>
    <row r="106" spans="1:16" x14ac:dyDescent="0.35">
      <c r="A106" s="179"/>
      <c r="B106" s="180"/>
      <c r="C106" s="45"/>
      <c r="F106" s="45"/>
      <c r="G106" s="45"/>
      <c r="H106" s="45"/>
      <c r="I106" s="14"/>
      <c r="J106" s="14"/>
      <c r="P106" s="14"/>
    </row>
    <row r="107" spans="1:16" x14ac:dyDescent="0.35">
      <c r="A107" s="179"/>
      <c r="B107" s="180"/>
      <c r="C107" s="45"/>
      <c r="F107" s="45"/>
      <c r="G107" s="45"/>
      <c r="H107" s="45"/>
      <c r="I107" s="14"/>
      <c r="J107" s="14"/>
      <c r="P107" s="14"/>
    </row>
    <row r="108" spans="1:16" x14ac:dyDescent="0.35">
      <c r="A108" s="179"/>
      <c r="B108" s="180"/>
      <c r="C108" s="45"/>
      <c r="F108" s="45"/>
      <c r="G108" s="45"/>
      <c r="H108" s="45"/>
      <c r="I108" s="14"/>
      <c r="J108" s="14"/>
      <c r="P108" s="14"/>
    </row>
    <row r="109" spans="1:16" x14ac:dyDescent="0.35">
      <c r="A109" s="179"/>
      <c r="B109" s="180"/>
      <c r="C109" s="45"/>
      <c r="F109" s="45"/>
      <c r="G109" s="45"/>
      <c r="H109" s="45"/>
      <c r="I109" s="14"/>
      <c r="J109" s="14"/>
      <c r="P109" s="14"/>
    </row>
    <row r="110" spans="1:16" x14ac:dyDescent="0.35">
      <c r="A110" s="179"/>
      <c r="B110" s="180"/>
      <c r="C110" s="45"/>
      <c r="F110" s="45"/>
      <c r="G110" s="45"/>
      <c r="H110" s="45"/>
      <c r="I110" s="14"/>
      <c r="J110" s="14"/>
      <c r="P110" s="14"/>
    </row>
    <row r="111" spans="1:16" x14ac:dyDescent="0.35">
      <c r="A111" s="179"/>
      <c r="B111" s="180"/>
      <c r="C111" s="45"/>
      <c r="F111" s="45"/>
      <c r="G111" s="45"/>
      <c r="H111" s="45"/>
      <c r="I111" s="14"/>
      <c r="J111" s="14"/>
      <c r="P111" s="14"/>
    </row>
    <row r="112" spans="1:16" x14ac:dyDescent="0.35">
      <c r="A112" s="179"/>
      <c r="B112" s="180"/>
      <c r="C112" s="45"/>
      <c r="F112" s="45"/>
      <c r="G112" s="45"/>
      <c r="H112" s="45"/>
      <c r="I112" s="14"/>
      <c r="J112" s="14"/>
      <c r="P112" s="14"/>
    </row>
    <row r="113" spans="1:16" x14ac:dyDescent="0.35">
      <c r="A113" s="179"/>
      <c r="B113" s="180"/>
      <c r="C113" s="27"/>
      <c r="D113" s="43"/>
      <c r="E113" s="43"/>
      <c r="F113" s="27"/>
      <c r="G113" s="27"/>
      <c r="H113" s="27"/>
      <c r="I113" s="14"/>
      <c r="J113" s="14"/>
      <c r="P113" s="14"/>
    </row>
    <row r="114" spans="1:16" x14ac:dyDescent="0.35">
      <c r="A114" s="179"/>
      <c r="B114" s="180"/>
      <c r="C114" s="27"/>
      <c r="D114" s="43"/>
      <c r="E114" s="43"/>
      <c r="F114" s="27"/>
      <c r="G114" s="27"/>
      <c r="H114" s="27"/>
      <c r="I114" s="14"/>
      <c r="J114" s="14"/>
      <c r="P114" s="14"/>
    </row>
    <row r="115" spans="1:16" x14ac:dyDescent="0.35">
      <c r="A115" s="179"/>
      <c r="B115" s="180"/>
      <c r="C115" s="27"/>
      <c r="D115" s="43"/>
      <c r="E115" s="43"/>
      <c r="F115" s="27"/>
      <c r="G115" s="27"/>
      <c r="H115" s="27"/>
      <c r="I115" s="14"/>
      <c r="J115" s="14"/>
      <c r="P115" s="14"/>
    </row>
    <row r="116" spans="1:16" x14ac:dyDescent="0.35">
      <c r="A116" s="179"/>
      <c r="B116" s="180"/>
      <c r="C116" s="28"/>
      <c r="D116" s="43"/>
      <c r="E116" s="43"/>
      <c r="F116" s="27"/>
      <c r="G116" s="27"/>
      <c r="H116" s="27"/>
      <c r="I116" s="14"/>
      <c r="J116" s="14"/>
      <c r="P116" s="14"/>
    </row>
    <row r="117" spans="1:16" x14ac:dyDescent="0.35">
      <c r="A117" s="9"/>
      <c r="B117" s="9"/>
      <c r="C117" s="9"/>
      <c r="F117" s="46"/>
      <c r="G117" s="46"/>
      <c r="H117" s="46"/>
      <c r="I117" s="14"/>
      <c r="J117" s="15"/>
      <c r="K117" s="16"/>
      <c r="L117" s="16"/>
      <c r="M117" s="16"/>
      <c r="N117" s="16"/>
      <c r="O117" s="16"/>
      <c r="P117" s="15"/>
    </row>
    <row r="118" spans="1:16" ht="18.5" x14ac:dyDescent="0.35">
      <c r="A118" s="13"/>
      <c r="B118" s="13"/>
      <c r="C118" s="13"/>
      <c r="D118" s="13"/>
      <c r="E118" s="13"/>
      <c r="F118" s="13"/>
      <c r="G118" s="13"/>
      <c r="H118" s="13"/>
      <c r="J118" s="13"/>
      <c r="K118" s="179"/>
      <c r="L118" s="179"/>
      <c r="M118" s="179"/>
      <c r="N118" s="179"/>
      <c r="O118" s="179"/>
      <c r="P118" s="179"/>
    </row>
    <row r="119" spans="1:16" x14ac:dyDescent="0.35">
      <c r="A119" s="179"/>
      <c r="B119" s="179"/>
      <c r="C119" s="47"/>
      <c r="D119" s="48"/>
      <c r="E119" s="48"/>
      <c r="F119" s="47"/>
      <c r="G119" s="47"/>
      <c r="H119" s="47"/>
      <c r="I119" s="14"/>
      <c r="J119" s="14"/>
      <c r="P119" s="14"/>
    </row>
    <row r="120" spans="1:16" x14ac:dyDescent="0.35">
      <c r="A120" s="179"/>
      <c r="B120" s="179"/>
      <c r="C120" s="47"/>
      <c r="D120" s="48"/>
      <c r="E120" s="48"/>
      <c r="F120" s="47"/>
      <c r="G120" s="47"/>
      <c r="H120" s="47"/>
      <c r="I120" s="14"/>
      <c r="J120" s="14"/>
      <c r="P120" s="14"/>
    </row>
    <row r="121" spans="1:16" x14ac:dyDescent="0.35">
      <c r="A121" s="179"/>
      <c r="B121" s="179"/>
      <c r="C121" s="49"/>
      <c r="D121" s="50"/>
      <c r="E121" s="50"/>
      <c r="F121" s="49"/>
      <c r="G121" s="49"/>
      <c r="H121" s="49"/>
      <c r="I121" s="14"/>
      <c r="J121" s="14"/>
      <c r="P121" s="14"/>
    </row>
    <row r="122" spans="1:16" x14ac:dyDescent="0.35">
      <c r="A122" s="179"/>
      <c r="B122" s="179"/>
      <c r="C122" s="47"/>
      <c r="D122" s="48"/>
      <c r="E122" s="48"/>
      <c r="F122" s="47"/>
      <c r="G122" s="47"/>
      <c r="H122" s="47"/>
      <c r="I122" s="14"/>
      <c r="J122" s="14"/>
      <c r="P122" s="14"/>
    </row>
    <row r="123" spans="1:16" x14ac:dyDescent="0.35">
      <c r="A123" s="179"/>
      <c r="B123" s="179"/>
      <c r="C123" s="47"/>
      <c r="D123" s="48"/>
      <c r="E123" s="48"/>
      <c r="F123" s="47"/>
      <c r="G123" s="47"/>
      <c r="H123" s="47"/>
      <c r="I123" s="14"/>
      <c r="J123" s="14"/>
      <c r="P123" s="14"/>
    </row>
    <row r="124" spans="1:16" x14ac:dyDescent="0.35">
      <c r="A124" s="179"/>
      <c r="B124" s="179"/>
      <c r="C124" s="47"/>
      <c r="D124" s="48"/>
      <c r="E124" s="48"/>
      <c r="F124" s="47"/>
      <c r="G124" s="47"/>
      <c r="H124" s="47"/>
      <c r="I124" s="14"/>
      <c r="J124" s="14"/>
      <c r="P124" s="14"/>
    </row>
    <row r="125" spans="1:16" x14ac:dyDescent="0.35">
      <c r="A125" s="179"/>
      <c r="B125" s="179"/>
      <c r="C125" s="47"/>
      <c r="D125" s="48"/>
      <c r="E125" s="48"/>
      <c r="F125" s="47"/>
      <c r="G125" s="47"/>
      <c r="H125" s="47"/>
      <c r="I125" s="14"/>
      <c r="J125" s="14"/>
      <c r="P125" s="14"/>
    </row>
    <row r="126" spans="1:16" x14ac:dyDescent="0.35">
      <c r="A126" s="179"/>
      <c r="B126" s="179"/>
      <c r="C126" s="51"/>
      <c r="D126" s="48"/>
      <c r="E126" s="48"/>
      <c r="F126" s="47"/>
      <c r="G126" s="47"/>
      <c r="H126" s="47"/>
      <c r="I126" s="14"/>
      <c r="J126" s="14"/>
      <c r="P126" s="14"/>
    </row>
    <row r="127" spans="1:16" x14ac:dyDescent="0.35">
      <c r="A127" s="179"/>
      <c r="B127" s="179"/>
      <c r="C127" s="51"/>
      <c r="D127" s="48"/>
      <c r="E127" s="48"/>
      <c r="F127" s="47"/>
      <c r="G127" s="47"/>
      <c r="H127" s="47"/>
      <c r="I127" s="14"/>
      <c r="J127" s="14"/>
      <c r="P127" s="14"/>
    </row>
    <row r="128" spans="1:16" x14ac:dyDescent="0.35">
      <c r="A128" s="179"/>
      <c r="B128" s="179"/>
      <c r="C128" s="51"/>
      <c r="D128" s="48"/>
      <c r="E128" s="48"/>
      <c r="F128" s="47"/>
      <c r="G128" s="47"/>
      <c r="H128" s="47"/>
      <c r="I128" s="14"/>
      <c r="J128" s="14"/>
      <c r="P128" s="14"/>
    </row>
    <row r="129" spans="1:16" x14ac:dyDescent="0.35">
      <c r="A129" s="179"/>
      <c r="B129" s="179"/>
      <c r="C129" s="51"/>
      <c r="D129" s="48"/>
      <c r="E129" s="48"/>
      <c r="F129" s="47"/>
      <c r="G129" s="47"/>
      <c r="H129" s="47"/>
      <c r="I129" s="14"/>
      <c r="J129" s="14"/>
      <c r="P129" s="14"/>
    </row>
    <row r="130" spans="1:16" x14ac:dyDescent="0.35">
      <c r="A130" s="179"/>
      <c r="B130" s="180"/>
      <c r="C130" s="45"/>
      <c r="F130" s="45"/>
      <c r="G130" s="45"/>
      <c r="H130" s="45"/>
      <c r="I130" s="14"/>
      <c r="J130" s="14"/>
      <c r="P130" s="14"/>
    </row>
    <row r="131" spans="1:16" x14ac:dyDescent="0.35">
      <c r="A131" s="179"/>
      <c r="B131" s="180"/>
      <c r="C131" s="45"/>
      <c r="F131" s="45"/>
      <c r="G131" s="45"/>
      <c r="H131" s="45"/>
      <c r="I131" s="14"/>
      <c r="J131" s="14"/>
      <c r="P131" s="14"/>
    </row>
    <row r="132" spans="1:16" x14ac:dyDescent="0.35">
      <c r="A132" s="179"/>
      <c r="B132" s="180"/>
      <c r="C132" s="45"/>
      <c r="F132" s="45"/>
      <c r="G132" s="45"/>
      <c r="H132" s="45"/>
      <c r="I132" s="14"/>
      <c r="J132" s="14"/>
      <c r="P132" s="14"/>
    </row>
    <row r="133" spans="1:16" x14ac:dyDescent="0.35">
      <c r="A133" s="179"/>
      <c r="B133" s="180"/>
      <c r="C133" s="45"/>
      <c r="F133" s="45"/>
      <c r="G133" s="45"/>
      <c r="H133" s="45"/>
      <c r="I133" s="14"/>
      <c r="J133" s="14"/>
      <c r="P133" s="14"/>
    </row>
    <row r="134" spans="1:16" x14ac:dyDescent="0.35">
      <c r="A134" s="179"/>
      <c r="B134" s="180"/>
      <c r="C134" s="45"/>
      <c r="F134" s="45"/>
      <c r="G134" s="45"/>
      <c r="H134" s="45"/>
      <c r="I134" s="14"/>
      <c r="J134" s="14"/>
      <c r="P134" s="14"/>
    </row>
    <row r="135" spans="1:16" x14ac:dyDescent="0.35">
      <c r="A135" s="179"/>
      <c r="B135" s="180"/>
      <c r="C135" s="45"/>
      <c r="F135" s="45"/>
      <c r="G135" s="45"/>
      <c r="H135" s="45"/>
      <c r="I135" s="14"/>
      <c r="J135" s="14"/>
      <c r="P135" s="14"/>
    </row>
    <row r="136" spans="1:16" x14ac:dyDescent="0.35">
      <c r="A136" s="179"/>
      <c r="B136" s="180"/>
      <c r="C136" s="45"/>
      <c r="F136" s="45"/>
      <c r="G136" s="45"/>
      <c r="H136" s="45"/>
      <c r="I136" s="14"/>
      <c r="J136" s="14"/>
      <c r="P136" s="14"/>
    </row>
    <row r="137" spans="1:16" x14ac:dyDescent="0.35">
      <c r="A137" s="179"/>
      <c r="B137" s="180"/>
      <c r="C137" s="45"/>
      <c r="F137" s="45"/>
      <c r="G137" s="45"/>
      <c r="H137" s="45"/>
      <c r="I137" s="14"/>
      <c r="J137" s="14"/>
      <c r="P137" s="14"/>
    </row>
    <row r="138" spans="1:16" x14ac:dyDescent="0.35">
      <c r="A138" s="179"/>
      <c r="B138" s="180"/>
      <c r="C138" s="45"/>
      <c r="F138" s="45"/>
      <c r="G138" s="45"/>
      <c r="H138" s="45"/>
      <c r="I138" s="14"/>
      <c r="J138" s="14"/>
      <c r="P138" s="14"/>
    </row>
    <row r="139" spans="1:16" x14ac:dyDescent="0.35">
      <c r="A139" s="179"/>
      <c r="B139" s="180"/>
      <c r="C139" s="45"/>
      <c r="F139" s="45"/>
      <c r="G139" s="45"/>
      <c r="H139" s="45"/>
      <c r="I139" s="14"/>
      <c r="J139" s="14"/>
      <c r="P139" s="14"/>
    </row>
    <row r="140" spans="1:16" x14ac:dyDescent="0.35">
      <c r="A140" s="179"/>
      <c r="B140" s="180"/>
      <c r="C140" s="45"/>
      <c r="F140" s="45"/>
      <c r="G140" s="45"/>
      <c r="H140" s="45"/>
      <c r="I140" s="14"/>
      <c r="J140" s="14"/>
      <c r="P140" s="14"/>
    </row>
    <row r="141" spans="1:16" x14ac:dyDescent="0.35">
      <c r="A141" s="179"/>
      <c r="B141" s="180"/>
      <c r="C141" s="45"/>
      <c r="F141" s="45"/>
      <c r="G141" s="45"/>
      <c r="H141" s="45"/>
      <c r="I141" s="14"/>
      <c r="J141" s="14"/>
      <c r="P141" s="14"/>
    </row>
    <row r="142" spans="1:16" x14ac:dyDescent="0.35">
      <c r="A142" s="179"/>
      <c r="B142" s="180"/>
      <c r="C142" s="45"/>
      <c r="F142" s="45"/>
      <c r="G142" s="45"/>
      <c r="H142" s="45"/>
      <c r="I142" s="14"/>
      <c r="J142" s="14"/>
      <c r="P142" s="14"/>
    </row>
    <row r="143" spans="1:16" x14ac:dyDescent="0.35">
      <c r="A143" s="179"/>
      <c r="B143" s="180"/>
      <c r="C143" s="45"/>
      <c r="F143" s="45"/>
      <c r="G143" s="45"/>
      <c r="H143" s="45"/>
      <c r="I143" s="14"/>
      <c r="J143" s="14"/>
      <c r="P143" s="14"/>
    </row>
    <row r="144" spans="1:16" x14ac:dyDescent="0.35">
      <c r="A144" s="179"/>
      <c r="B144" s="180"/>
      <c r="C144" s="45"/>
      <c r="F144" s="45"/>
      <c r="G144" s="45"/>
      <c r="H144" s="45"/>
      <c r="I144" s="14"/>
      <c r="J144" s="14"/>
      <c r="P144" s="14"/>
    </row>
    <row r="145" spans="1:16" x14ac:dyDescent="0.35">
      <c r="A145" s="179"/>
      <c r="B145" s="180"/>
      <c r="C145" s="45"/>
      <c r="F145" s="45"/>
      <c r="G145" s="45"/>
      <c r="H145" s="45"/>
      <c r="I145" s="14"/>
      <c r="J145" s="14"/>
      <c r="P145" s="14"/>
    </row>
    <row r="146" spans="1:16" x14ac:dyDescent="0.35">
      <c r="A146" s="179"/>
      <c r="B146" s="179"/>
      <c r="C146" s="28"/>
      <c r="D146" s="43"/>
      <c r="E146" s="43"/>
      <c r="F146" s="28"/>
      <c r="G146" s="28"/>
      <c r="H146" s="28"/>
      <c r="I146" s="14"/>
      <c r="J146" s="14"/>
      <c r="P146" s="14"/>
    </row>
    <row r="147" spans="1:16" x14ac:dyDescent="0.35">
      <c r="A147" s="179"/>
      <c r="B147" s="179"/>
      <c r="C147" s="28"/>
      <c r="D147" s="43"/>
      <c r="E147" s="43"/>
      <c r="F147" s="28"/>
      <c r="G147" s="28"/>
      <c r="H147" s="28"/>
      <c r="I147" s="14"/>
      <c r="J147" s="14"/>
      <c r="P147" s="14"/>
    </row>
    <row r="148" spans="1:16" x14ac:dyDescent="0.35">
      <c r="A148" s="179"/>
      <c r="B148" s="179"/>
      <c r="C148" s="28"/>
      <c r="D148" s="43"/>
      <c r="E148" s="43"/>
      <c r="F148" s="28"/>
      <c r="G148" s="28"/>
      <c r="H148" s="28"/>
      <c r="I148" s="14"/>
      <c r="J148" s="14"/>
      <c r="P148" s="14"/>
    </row>
    <row r="149" spans="1:16" x14ac:dyDescent="0.35">
      <c r="A149" s="9"/>
      <c r="B149" s="9"/>
      <c r="C149" s="28"/>
      <c r="D149" s="43"/>
      <c r="E149" s="43"/>
      <c r="F149" s="28"/>
      <c r="G149" s="28"/>
      <c r="H149" s="28"/>
      <c r="I149" s="14"/>
      <c r="J149" s="14"/>
      <c r="P149" s="14"/>
    </row>
    <row r="150" spans="1:16" x14ac:dyDescent="0.35">
      <c r="A150" s="179"/>
      <c r="B150" s="180"/>
      <c r="C150" s="27"/>
      <c r="D150" s="43"/>
      <c r="E150" s="43"/>
      <c r="F150" s="27"/>
      <c r="G150" s="27"/>
      <c r="H150" s="27"/>
      <c r="I150" s="14"/>
      <c r="J150" s="14"/>
      <c r="P150" s="14"/>
    </row>
    <row r="151" spans="1:16" x14ac:dyDescent="0.35">
      <c r="A151" s="179"/>
      <c r="B151" s="180"/>
      <c r="C151" s="27"/>
      <c r="D151" s="43"/>
      <c r="E151" s="43"/>
      <c r="F151" s="27"/>
      <c r="G151" s="27"/>
      <c r="H151" s="27"/>
      <c r="I151" s="14"/>
      <c r="J151" s="14"/>
      <c r="P151" s="14"/>
    </row>
    <row r="152" spans="1:16" x14ac:dyDescent="0.35">
      <c r="A152" s="179"/>
      <c r="B152" s="180"/>
      <c r="C152" s="27"/>
      <c r="D152" s="43"/>
      <c r="E152" s="43"/>
      <c r="F152" s="27"/>
      <c r="G152" s="27"/>
      <c r="H152" s="27"/>
      <c r="I152" s="14"/>
      <c r="J152" s="14"/>
      <c r="P152" s="14"/>
    </row>
    <row r="153" spans="1:16" x14ac:dyDescent="0.35">
      <c r="A153" s="179"/>
      <c r="B153" s="180"/>
      <c r="C153" s="28"/>
      <c r="D153" s="43"/>
      <c r="E153" s="43"/>
      <c r="F153" s="27"/>
      <c r="G153" s="27"/>
      <c r="H153" s="27"/>
      <c r="I153" s="14"/>
      <c r="J153" s="14"/>
      <c r="P153" s="14"/>
    </row>
    <row r="154" spans="1:16" x14ac:dyDescent="0.35">
      <c r="A154" s="179"/>
      <c r="B154" s="179"/>
      <c r="C154" s="28"/>
      <c r="D154" s="43"/>
      <c r="E154" s="43"/>
      <c r="F154" s="28"/>
      <c r="G154" s="28"/>
      <c r="H154" s="28"/>
      <c r="I154" s="14"/>
      <c r="J154" s="14"/>
      <c r="P154" s="14"/>
    </row>
    <row r="155" spans="1:16" x14ac:dyDescent="0.35">
      <c r="A155" s="179"/>
      <c r="B155" s="179"/>
      <c r="C155" s="28"/>
      <c r="D155" s="43"/>
      <c r="E155" s="43"/>
      <c r="F155" s="28"/>
      <c r="G155" s="28"/>
      <c r="H155" s="28"/>
      <c r="I155" s="14"/>
      <c r="J155" s="14"/>
      <c r="P155" s="14"/>
    </row>
    <row r="156" spans="1:16" x14ac:dyDescent="0.35">
      <c r="A156" s="179"/>
      <c r="B156" s="179"/>
      <c r="C156" s="28"/>
      <c r="D156" s="43"/>
      <c r="E156" s="43"/>
      <c r="F156" s="28"/>
      <c r="G156" s="28"/>
      <c r="H156" s="28"/>
      <c r="I156" s="14"/>
      <c r="J156" s="14"/>
      <c r="P156" s="14"/>
    </row>
    <row r="157" spans="1:16" x14ac:dyDescent="0.35">
      <c r="A157" s="179"/>
      <c r="B157" s="179"/>
      <c r="C157" s="27"/>
      <c r="D157" s="44"/>
      <c r="E157" s="44"/>
      <c r="F157" s="27"/>
      <c r="G157" s="27"/>
      <c r="H157" s="27"/>
      <c r="I157" s="14"/>
      <c r="J157" s="14"/>
      <c r="P157" s="14"/>
    </row>
    <row r="158" spans="1:16" x14ac:dyDescent="0.35">
      <c r="A158" s="179"/>
      <c r="B158" s="179"/>
      <c r="C158" s="28"/>
      <c r="D158" s="43"/>
      <c r="E158" s="43"/>
      <c r="F158" s="28"/>
      <c r="G158" s="28"/>
      <c r="H158" s="28"/>
      <c r="I158" s="14"/>
      <c r="J158" s="14"/>
      <c r="P158" s="14"/>
    </row>
    <row r="159" spans="1:16" x14ac:dyDescent="0.35">
      <c r="A159" s="179"/>
      <c r="B159" s="179"/>
      <c r="C159" s="27"/>
      <c r="D159" s="44"/>
      <c r="E159" s="44"/>
      <c r="F159" s="27"/>
      <c r="G159" s="27"/>
      <c r="H159" s="27"/>
      <c r="I159" s="14"/>
      <c r="J159" s="14"/>
      <c r="P159" s="14"/>
    </row>
    <row r="160" spans="1:16" x14ac:dyDescent="0.35">
      <c r="A160" s="179"/>
      <c r="B160" s="179"/>
      <c r="C160" s="28"/>
      <c r="D160" s="44"/>
      <c r="E160" s="44"/>
      <c r="F160" s="27"/>
      <c r="G160" s="27"/>
      <c r="H160" s="27"/>
      <c r="I160" s="14"/>
      <c r="J160" s="14"/>
      <c r="P160" s="14"/>
    </row>
    <row r="161" spans="1:16" x14ac:dyDescent="0.35">
      <c r="A161" s="179"/>
      <c r="B161" s="179"/>
      <c r="C161" s="27"/>
      <c r="D161" s="43"/>
      <c r="E161" s="43"/>
      <c r="F161" s="27"/>
      <c r="G161" s="27"/>
      <c r="H161" s="27"/>
      <c r="I161" s="14"/>
      <c r="J161" s="14"/>
      <c r="P161" s="14"/>
    </row>
    <row r="162" spans="1:16" x14ac:dyDescent="0.35">
      <c r="A162" s="179"/>
      <c r="B162" s="179"/>
      <c r="C162" s="35"/>
      <c r="D162" s="36"/>
      <c r="E162" s="36"/>
      <c r="F162" s="35"/>
      <c r="G162" s="35"/>
      <c r="H162" s="35"/>
      <c r="I162" s="14"/>
      <c r="J162" s="14"/>
      <c r="P162" s="14"/>
    </row>
    <row r="163" spans="1:16" x14ac:dyDescent="0.35">
      <c r="A163" s="179"/>
      <c r="B163" s="179"/>
      <c r="C163" s="35"/>
      <c r="D163" s="36"/>
      <c r="E163" s="36"/>
      <c r="F163" s="35"/>
      <c r="G163" s="35"/>
      <c r="H163" s="35"/>
      <c r="I163" s="14"/>
      <c r="J163" s="14"/>
      <c r="P163" s="14"/>
    </row>
    <row r="164" spans="1:16" x14ac:dyDescent="0.35">
      <c r="A164" s="9"/>
      <c r="B164" s="36"/>
      <c r="C164" s="42"/>
      <c r="D164" s="36"/>
      <c r="E164" s="36"/>
      <c r="F164" s="37"/>
      <c r="G164" s="37"/>
      <c r="H164" s="37"/>
      <c r="I164" s="14"/>
      <c r="J164" s="14"/>
      <c r="P164" s="14"/>
    </row>
    <row r="165" spans="1:16" x14ac:dyDescent="0.35">
      <c r="A165" s="9"/>
      <c r="B165" s="30"/>
      <c r="C165" s="31"/>
      <c r="D165" s="32"/>
      <c r="E165" s="32"/>
      <c r="F165" s="46"/>
      <c r="G165" s="46"/>
      <c r="H165" s="46"/>
      <c r="I165" s="14"/>
      <c r="J165" s="14"/>
      <c r="P165" s="14"/>
    </row>
    <row r="166" spans="1:16" x14ac:dyDescent="0.35">
      <c r="A166" s="9"/>
      <c r="B166" s="30"/>
      <c r="C166" s="31"/>
      <c r="D166" s="32"/>
      <c r="E166" s="32"/>
      <c r="F166" s="31"/>
      <c r="G166" s="31"/>
      <c r="H166" s="31"/>
      <c r="I166" s="14"/>
      <c r="J166" s="14"/>
      <c r="P166" s="14"/>
    </row>
    <row r="167" spans="1:16" x14ac:dyDescent="0.35">
      <c r="B167" s="33"/>
    </row>
  </sheetData>
  <mergeCells count="53">
    <mergeCell ref="A5:A15"/>
    <mergeCell ref="B5:B15"/>
    <mergeCell ref="K1:Q1"/>
    <mergeCell ref="A1:J1"/>
    <mergeCell ref="A4:J4"/>
    <mergeCell ref="F2:J2"/>
    <mergeCell ref="K2:P2"/>
    <mergeCell ref="K4:P4"/>
    <mergeCell ref="K42:Q42"/>
    <mergeCell ref="G43:H43"/>
    <mergeCell ref="A57:A59"/>
    <mergeCell ref="B46:B47"/>
    <mergeCell ref="B49:B54"/>
    <mergeCell ref="B55:B56"/>
    <mergeCell ref="A46:A47"/>
    <mergeCell ref="A49:A54"/>
    <mergeCell ref="A55:A56"/>
    <mergeCell ref="B75:B77"/>
    <mergeCell ref="K45:P45"/>
    <mergeCell ref="K61:P61"/>
    <mergeCell ref="A62:A68"/>
    <mergeCell ref="B62:B68"/>
    <mergeCell ref="A119:A125"/>
    <mergeCell ref="B119:B125"/>
    <mergeCell ref="A126:A129"/>
    <mergeCell ref="B126:B129"/>
    <mergeCell ref="B113:B116"/>
    <mergeCell ref="A97:A112"/>
    <mergeCell ref="B97:B112"/>
    <mergeCell ref="A113:A116"/>
    <mergeCell ref="B57:B59"/>
    <mergeCell ref="K118:P118"/>
    <mergeCell ref="A83:A87"/>
    <mergeCell ref="B83:B87"/>
    <mergeCell ref="A88:A90"/>
    <mergeCell ref="B88:B90"/>
    <mergeCell ref="A92:A96"/>
    <mergeCell ref="B92:B96"/>
    <mergeCell ref="A70:A72"/>
    <mergeCell ref="B70:B72"/>
    <mergeCell ref="A73:A74"/>
    <mergeCell ref="B73:B74"/>
    <mergeCell ref="A75:A77"/>
    <mergeCell ref="A154:A161"/>
    <mergeCell ref="B154:B161"/>
    <mergeCell ref="A162:A163"/>
    <mergeCell ref="B162:B163"/>
    <mergeCell ref="A130:A145"/>
    <mergeCell ref="B130:B145"/>
    <mergeCell ref="A146:A148"/>
    <mergeCell ref="B146:B148"/>
    <mergeCell ref="A150:A153"/>
    <mergeCell ref="B150:B153"/>
  </mergeCells>
  <pageMargins left="0.7" right="0.7" top="0.75" bottom="0.75" header="0.3" footer="0.3"/>
  <pageSetup scale="3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B2:M20"/>
  <sheetViews>
    <sheetView topLeftCell="A4" zoomScale="80" zoomScaleNormal="80" workbookViewId="0">
      <selection activeCell="E24" sqref="E24"/>
    </sheetView>
  </sheetViews>
  <sheetFormatPr defaultRowHeight="14.5" x14ac:dyDescent="0.35"/>
  <cols>
    <col min="1" max="1" width="1.7265625" customWidth="1"/>
    <col min="3" max="3" width="17.81640625" customWidth="1"/>
    <col min="4" max="4" width="78.26953125" customWidth="1"/>
    <col min="5" max="5" width="18.453125" customWidth="1"/>
    <col min="6" max="6" width="13.54296875" customWidth="1"/>
    <col min="7" max="7" width="10.54296875" customWidth="1"/>
    <col min="8" max="8" width="13.7265625" customWidth="1"/>
    <col min="11" max="11" width="11.54296875" customWidth="1"/>
    <col min="12" max="12" width="15.26953125" customWidth="1"/>
    <col min="13" max="13" width="12.26953125" customWidth="1"/>
  </cols>
  <sheetData>
    <row r="2" spans="2:13" ht="21.5" thickBot="1" x14ac:dyDescent="0.4">
      <c r="B2" s="190" t="s">
        <v>69</v>
      </c>
      <c r="C2" s="190"/>
      <c r="D2" s="190"/>
      <c r="E2" s="190"/>
      <c r="F2" s="190"/>
      <c r="G2" s="190"/>
      <c r="H2" s="190"/>
      <c r="I2" s="190"/>
      <c r="J2" s="190"/>
      <c r="K2" s="190"/>
      <c r="L2" s="190"/>
      <c r="M2" s="190"/>
    </row>
    <row r="3" spans="2:13" ht="21" x14ac:dyDescent="0.35">
      <c r="B3" s="17"/>
      <c r="C3" s="18"/>
      <c r="D3" s="18"/>
      <c r="E3" s="18"/>
      <c r="F3" s="18"/>
      <c r="G3" s="192" t="s">
        <v>1</v>
      </c>
      <c r="H3" s="192"/>
      <c r="I3" s="191" t="s">
        <v>2</v>
      </c>
      <c r="J3" s="191"/>
      <c r="K3" s="191"/>
      <c r="L3" s="191"/>
      <c r="M3" s="24"/>
    </row>
    <row r="4" spans="2:13" ht="72.5" x14ac:dyDescent="0.35">
      <c r="B4" s="19" t="s">
        <v>3</v>
      </c>
      <c r="C4" s="19" t="s">
        <v>4</v>
      </c>
      <c r="D4" s="20" t="s">
        <v>5</v>
      </c>
      <c r="E4" s="20" t="s">
        <v>32</v>
      </c>
      <c r="F4" s="20" t="s">
        <v>7</v>
      </c>
      <c r="G4" s="20" t="s">
        <v>33</v>
      </c>
      <c r="H4" s="19" t="s">
        <v>12</v>
      </c>
      <c r="I4" s="20" t="s">
        <v>13</v>
      </c>
      <c r="J4" s="54" t="s">
        <v>14</v>
      </c>
      <c r="K4" s="20" t="s">
        <v>34</v>
      </c>
      <c r="L4" s="20" t="s">
        <v>35</v>
      </c>
      <c r="M4" s="20" t="s">
        <v>0</v>
      </c>
    </row>
    <row r="5" spans="2:13" ht="38.25" customHeight="1" x14ac:dyDescent="0.35">
      <c r="B5" s="195" t="s">
        <v>70</v>
      </c>
      <c r="C5" s="196"/>
      <c r="D5" s="196"/>
      <c r="E5" s="196"/>
      <c r="F5" s="196"/>
      <c r="G5" s="196"/>
      <c r="H5" s="196"/>
      <c r="I5" s="196"/>
      <c r="J5" s="196"/>
      <c r="K5" s="196"/>
      <c r="L5" s="196"/>
      <c r="M5" s="196"/>
    </row>
    <row r="6" spans="2:13" x14ac:dyDescent="0.35">
      <c r="B6" s="193">
        <v>14</v>
      </c>
      <c r="C6" s="194" t="s">
        <v>47</v>
      </c>
      <c r="D6" s="63" t="s">
        <v>93</v>
      </c>
      <c r="E6" s="69">
        <v>60</v>
      </c>
      <c r="F6" s="70" t="s">
        <v>36</v>
      </c>
      <c r="G6" s="71"/>
      <c r="H6" s="25">
        <f>E6*G6</f>
        <v>0</v>
      </c>
      <c r="I6" s="72"/>
      <c r="J6" s="73"/>
      <c r="K6" s="25"/>
      <c r="L6" s="74">
        <f>E6*J6*K6</f>
        <v>0</v>
      </c>
      <c r="M6" s="74">
        <f>L6+H6</f>
        <v>0</v>
      </c>
    </row>
    <row r="7" spans="2:13" x14ac:dyDescent="0.35">
      <c r="B7" s="193"/>
      <c r="C7" s="194"/>
      <c r="D7" s="63" t="s">
        <v>92</v>
      </c>
      <c r="E7" s="69">
        <v>60</v>
      </c>
      <c r="F7" s="70" t="s">
        <v>36</v>
      </c>
      <c r="G7" s="71"/>
      <c r="H7" s="25">
        <f t="shared" ref="H7:H18" si="0">E7*G7</f>
        <v>0</v>
      </c>
      <c r="I7" s="72"/>
      <c r="J7" s="73"/>
      <c r="K7" s="25"/>
      <c r="L7" s="74">
        <f t="shared" ref="L7:L18" si="1">E7*J7*K7</f>
        <v>0</v>
      </c>
      <c r="M7" s="74">
        <f t="shared" ref="M7:M18" si="2">L7+H7</f>
        <v>0</v>
      </c>
    </row>
    <row r="8" spans="2:13" ht="13.15" customHeight="1" x14ac:dyDescent="0.35">
      <c r="B8" s="193"/>
      <c r="C8" s="194"/>
      <c r="D8" s="63" t="s">
        <v>37</v>
      </c>
      <c r="E8" s="69">
        <v>60</v>
      </c>
      <c r="F8" s="70" t="s">
        <v>36</v>
      </c>
      <c r="G8" s="71"/>
      <c r="H8" s="25">
        <f t="shared" si="0"/>
        <v>0</v>
      </c>
      <c r="I8" s="72"/>
      <c r="J8" s="73"/>
      <c r="K8" s="25"/>
      <c r="L8" s="74">
        <f t="shared" si="1"/>
        <v>0</v>
      </c>
      <c r="M8" s="74">
        <f t="shared" si="2"/>
        <v>0</v>
      </c>
    </row>
    <row r="9" spans="2:13" ht="13.15" customHeight="1" x14ac:dyDescent="0.35">
      <c r="B9" s="193"/>
      <c r="C9" s="194"/>
      <c r="D9" s="63" t="s">
        <v>38</v>
      </c>
      <c r="E9" s="69">
        <v>60</v>
      </c>
      <c r="F9" s="70" t="s">
        <v>36</v>
      </c>
      <c r="G9" s="71"/>
      <c r="H9" s="25">
        <f t="shared" si="0"/>
        <v>0</v>
      </c>
      <c r="I9" s="72"/>
      <c r="J9" s="73"/>
      <c r="K9" s="25"/>
      <c r="L9" s="74">
        <f t="shared" si="1"/>
        <v>0</v>
      </c>
      <c r="M9" s="74">
        <f t="shared" si="2"/>
        <v>0</v>
      </c>
    </row>
    <row r="10" spans="2:13" ht="13.15" customHeight="1" x14ac:dyDescent="0.35">
      <c r="B10" s="193"/>
      <c r="C10" s="194"/>
      <c r="D10" s="63" t="s">
        <v>39</v>
      </c>
      <c r="E10" s="69">
        <v>60</v>
      </c>
      <c r="F10" s="70" t="s">
        <v>36</v>
      </c>
      <c r="G10" s="71"/>
      <c r="H10" s="25">
        <f t="shared" si="0"/>
        <v>0</v>
      </c>
      <c r="I10" s="72"/>
      <c r="J10" s="73"/>
      <c r="K10" s="25"/>
      <c r="L10" s="74">
        <f t="shared" si="1"/>
        <v>0</v>
      </c>
      <c r="M10" s="74">
        <f t="shared" si="2"/>
        <v>0</v>
      </c>
    </row>
    <row r="11" spans="2:13" ht="13.15" customHeight="1" x14ac:dyDescent="0.35">
      <c r="B11" s="193"/>
      <c r="C11" s="194"/>
      <c r="D11" s="63" t="s">
        <v>40</v>
      </c>
      <c r="E11" s="69">
        <v>60</v>
      </c>
      <c r="F11" s="70" t="s">
        <v>36</v>
      </c>
      <c r="G11" s="71"/>
      <c r="H11" s="25">
        <f t="shared" si="0"/>
        <v>0</v>
      </c>
      <c r="I11" s="72"/>
      <c r="J11" s="73"/>
      <c r="K11" s="25"/>
      <c r="L11" s="74">
        <f t="shared" si="1"/>
        <v>0</v>
      </c>
      <c r="M11" s="74">
        <f t="shared" si="2"/>
        <v>0</v>
      </c>
    </row>
    <row r="12" spans="2:13" x14ac:dyDescent="0.35">
      <c r="B12" s="193"/>
      <c r="C12" s="194"/>
      <c r="D12" s="63" t="s">
        <v>41</v>
      </c>
      <c r="E12" s="69">
        <v>60</v>
      </c>
      <c r="F12" s="70" t="s">
        <v>36</v>
      </c>
      <c r="G12" s="71"/>
      <c r="H12" s="25">
        <f t="shared" si="0"/>
        <v>0</v>
      </c>
      <c r="I12" s="72"/>
      <c r="J12" s="73"/>
      <c r="K12" s="25"/>
      <c r="L12" s="74">
        <f t="shared" si="1"/>
        <v>0</v>
      </c>
      <c r="M12" s="74">
        <f t="shared" si="2"/>
        <v>0</v>
      </c>
    </row>
    <row r="13" spans="2:13" x14ac:dyDescent="0.35">
      <c r="B13" s="193"/>
      <c r="C13" s="194"/>
      <c r="D13" s="63" t="s">
        <v>62</v>
      </c>
      <c r="E13" s="69">
        <v>48</v>
      </c>
      <c r="F13" s="70" t="s">
        <v>36</v>
      </c>
      <c r="G13" s="71"/>
      <c r="H13" s="25">
        <f t="shared" si="0"/>
        <v>0</v>
      </c>
      <c r="I13" s="72"/>
      <c r="J13" s="73"/>
      <c r="K13" s="25"/>
      <c r="L13" s="74">
        <f t="shared" si="1"/>
        <v>0</v>
      </c>
      <c r="M13" s="74">
        <f t="shared" si="2"/>
        <v>0</v>
      </c>
    </row>
    <row r="14" spans="2:13" x14ac:dyDescent="0.35">
      <c r="B14" s="193"/>
      <c r="C14" s="194"/>
      <c r="D14" s="63" t="s">
        <v>63</v>
      </c>
      <c r="E14" s="69">
        <v>36</v>
      </c>
      <c r="F14" s="70" t="s">
        <v>36</v>
      </c>
      <c r="G14" s="71"/>
      <c r="H14" s="25">
        <f t="shared" si="0"/>
        <v>0</v>
      </c>
      <c r="I14" s="72"/>
      <c r="J14" s="73"/>
      <c r="K14" s="25"/>
      <c r="L14" s="74">
        <f t="shared" si="1"/>
        <v>0</v>
      </c>
      <c r="M14" s="74">
        <f t="shared" si="2"/>
        <v>0</v>
      </c>
    </row>
    <row r="15" spans="2:13" x14ac:dyDescent="0.35">
      <c r="B15" s="193"/>
      <c r="C15" s="194"/>
      <c r="D15" s="63" t="s">
        <v>64</v>
      </c>
      <c r="E15" s="69">
        <v>24</v>
      </c>
      <c r="F15" s="70" t="s">
        <v>36</v>
      </c>
      <c r="G15" s="71"/>
      <c r="H15" s="25">
        <f t="shared" si="0"/>
        <v>0</v>
      </c>
      <c r="I15" s="72"/>
      <c r="J15" s="73"/>
      <c r="K15" s="25"/>
      <c r="L15" s="74">
        <f t="shared" si="1"/>
        <v>0</v>
      </c>
      <c r="M15" s="74">
        <f t="shared" si="2"/>
        <v>0</v>
      </c>
    </row>
    <row r="16" spans="2:13" ht="58" x14ac:dyDescent="0.35">
      <c r="B16" s="61">
        <v>15</v>
      </c>
      <c r="C16" s="75" t="s">
        <v>48</v>
      </c>
      <c r="D16" s="76" t="s">
        <v>42</v>
      </c>
      <c r="E16" s="69">
        <v>60</v>
      </c>
      <c r="F16" s="70" t="s">
        <v>43</v>
      </c>
      <c r="G16" s="71"/>
      <c r="H16" s="25">
        <f t="shared" si="0"/>
        <v>0</v>
      </c>
      <c r="I16" s="72"/>
      <c r="J16" s="73"/>
      <c r="K16" s="25"/>
      <c r="L16" s="74">
        <f t="shared" si="1"/>
        <v>0</v>
      </c>
      <c r="M16" s="74">
        <f t="shared" si="2"/>
        <v>0</v>
      </c>
    </row>
    <row r="17" spans="2:13" ht="43.5" x14ac:dyDescent="0.35">
      <c r="B17" s="77">
        <v>16</v>
      </c>
      <c r="C17" s="78" t="s">
        <v>49</v>
      </c>
      <c r="D17" s="79" t="s">
        <v>44</v>
      </c>
      <c r="E17" s="69">
        <v>60</v>
      </c>
      <c r="F17" s="80" t="s">
        <v>43</v>
      </c>
      <c r="G17" s="71"/>
      <c r="H17" s="25">
        <f t="shared" si="0"/>
        <v>0</v>
      </c>
      <c r="I17" s="72"/>
      <c r="J17" s="73"/>
      <c r="K17" s="25"/>
      <c r="L17" s="74">
        <f t="shared" si="1"/>
        <v>0</v>
      </c>
      <c r="M17" s="74">
        <f t="shared" si="2"/>
        <v>0</v>
      </c>
    </row>
    <row r="18" spans="2:13" ht="29" x14ac:dyDescent="0.35">
      <c r="B18" s="61">
        <v>17</v>
      </c>
      <c r="C18" s="81" t="s">
        <v>45</v>
      </c>
      <c r="D18" s="63" t="s">
        <v>94</v>
      </c>
      <c r="E18" s="69">
        <v>60</v>
      </c>
      <c r="F18" s="70" t="s">
        <v>43</v>
      </c>
      <c r="G18" s="71"/>
      <c r="H18" s="25">
        <f t="shared" si="0"/>
        <v>0</v>
      </c>
      <c r="I18" s="72"/>
      <c r="J18" s="73"/>
      <c r="K18" s="25"/>
      <c r="L18" s="74">
        <f t="shared" si="1"/>
        <v>0</v>
      </c>
      <c r="M18" s="74">
        <f t="shared" si="2"/>
        <v>0</v>
      </c>
    </row>
    <row r="19" spans="2:13" x14ac:dyDescent="0.35">
      <c r="B19" s="8"/>
      <c r="C19" s="8" t="s">
        <v>46</v>
      </c>
      <c r="D19" s="21"/>
      <c r="E19" s="8"/>
      <c r="F19" s="8"/>
      <c r="G19" s="8"/>
      <c r="H19" s="22">
        <f>SUM(H6:H18)</f>
        <v>0</v>
      </c>
      <c r="I19" s="22"/>
      <c r="J19" s="22">
        <f>SUM(J6:J18)</f>
        <v>0</v>
      </c>
      <c r="K19" s="22"/>
      <c r="L19" s="21"/>
      <c r="M19" s="22">
        <f>SUM(M6:M18)</f>
        <v>0</v>
      </c>
    </row>
    <row r="20" spans="2:13" x14ac:dyDescent="0.35">
      <c r="B20" s="60"/>
      <c r="C20" s="60"/>
      <c r="D20" s="60"/>
      <c r="E20" s="60"/>
      <c r="F20" s="60"/>
      <c r="G20" s="60"/>
      <c r="H20" s="60"/>
      <c r="I20" s="60"/>
      <c r="J20" s="60"/>
      <c r="K20" s="60"/>
      <c r="L20" s="60"/>
      <c r="M20" s="60"/>
    </row>
  </sheetData>
  <mergeCells count="6">
    <mergeCell ref="B2:M2"/>
    <mergeCell ref="I3:L3"/>
    <mergeCell ref="G3:H3"/>
    <mergeCell ref="B6:B15"/>
    <mergeCell ref="C6:C15"/>
    <mergeCell ref="B5:M5"/>
  </mergeCells>
  <pageMargins left="0.7" right="0.7" top="0.75" bottom="0.75" header="0.3" footer="0.3"/>
  <pageSetup scale="5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70C4D-D820-4B5A-B211-4F43D91E3228}">
  <sheetPr>
    <tabColor theme="9" tint="0.39997558519241921"/>
  </sheetPr>
  <dimension ref="A1"/>
  <sheetViews>
    <sheetView zoomScale="80" zoomScaleNormal="80" workbookViewId="0">
      <selection activeCell="B2" sqref="B2"/>
    </sheetView>
  </sheetViews>
  <sheetFormatPr defaultRowHeight="14.5" x14ac:dyDescent="0.3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A4129E15EC9D445948A7BAAD5AC6DBA" ma:contentTypeVersion="3" ma:contentTypeDescription="Create a new document." ma:contentTypeScope="" ma:versionID="53a7ca392f8d069533e88ba1356d3ff7">
  <xsd:schema xmlns:xsd="http://www.w3.org/2001/XMLSchema" xmlns:xs="http://www.w3.org/2001/XMLSchema" xmlns:p="http://schemas.microsoft.com/office/2006/metadata/properties" xmlns:ns2="e133fe83-7fd1-404f-b978-636ee1ef673f" targetNamespace="http://schemas.microsoft.com/office/2006/metadata/properties" ma:root="true" ma:fieldsID="7de868c343cf095ed854ce91452a7e5f" ns2:_="">
    <xsd:import namespace="e133fe83-7fd1-404f-b978-636ee1ef673f"/>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33fe83-7fd1-404f-b978-636ee1ef67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D58A0BF-097C-43A3-86B1-A94B47C379ED}">
  <ds:schemaRefs>
    <ds:schemaRef ds:uri="http://schemas.microsoft.com/sharepoint/v3/contenttype/forms"/>
  </ds:schemaRefs>
</ds:datastoreItem>
</file>

<file path=customXml/itemProps2.xml><?xml version="1.0" encoding="utf-8"?>
<ds:datastoreItem xmlns:ds="http://schemas.openxmlformats.org/officeDocument/2006/customXml" ds:itemID="{9277CD27-E3BD-4851-941E-0A7CB2FEBD24}"/>
</file>

<file path=customXml/itemProps3.xml><?xml version="1.0" encoding="utf-8"?>
<ds:datastoreItem xmlns:ds="http://schemas.openxmlformats.org/officeDocument/2006/customXml" ds:itemID="{8552ECF7-DC24-4844-9528-28EB4C4D6BCF}">
  <ds:schemaRefs>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93aedbdc-cc67-4652-aa12-d250a876ae79}" enabled="0" method="" siteId="{93aedbdc-cc67-4652-aa12-d250a876ae7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Summary</vt:lpstr>
      <vt:lpstr>RSAP OPS</vt:lpstr>
      <vt:lpstr>RSAS OPS</vt:lpstr>
      <vt:lpstr>Notes</vt:lpstr>
      <vt:lpstr>'RSAP OPS'!Print_Area</vt:lpstr>
      <vt:lpstr>'RSAS OPS'!Print_Area</vt:lpstr>
      <vt:lpstr>Summary!Print_Area</vt:lpstr>
      <vt:lpstr>Summary!Print_Titles</vt:lpstr>
    </vt:vector>
  </TitlesOfParts>
  <Manager/>
  <Company>Eskom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Raj Pandaram</dc:creator>
  <cp:keywords/>
  <dc:description/>
  <cp:lastModifiedBy>Trevor Naicker</cp:lastModifiedBy>
  <cp:revision/>
  <cp:lastPrinted>2025-10-30T08:03:06Z</cp:lastPrinted>
  <dcterms:created xsi:type="dcterms:W3CDTF">2018-05-28T08:49:09Z</dcterms:created>
  <dcterms:modified xsi:type="dcterms:W3CDTF">2026-06-23T23:03:07Z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0x0101005A4129E15EC9D445948A7BAAD5AC6DBA</vt:lpwstr>
  </property>
</Properties>
</file>