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eskom-my.sharepoint.com/personal/lekotonk_eskom_co_za/Documents/IFRS/Enquiry/ITT Pack/"/>
    </mc:Choice>
  </mc:AlternateContent>
  <xr:revisionPtr revIDLastSave="0" documentId="8_{722FCF8A-3B5A-4837-BE40-01F15EFAB9C7}" xr6:coauthVersionLast="47" xr6:coauthVersionMax="47" xr10:uidLastSave="{00000000-0000-0000-0000-000000000000}"/>
  <bookViews>
    <workbookView xWindow="-110" yWindow="-110" windowWidth="19420" windowHeight="10300" xr2:uid="{00000000-000D-0000-FFFF-FFFF00000000}"/>
  </bookViews>
  <sheets>
    <sheet name="13 Feb 26" sheetId="6"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6" l="1"/>
  <c r="C76" i="6"/>
  <c r="F92" i="6"/>
  <c r="F86" i="6"/>
  <c r="F69" i="6"/>
  <c r="F68" i="6"/>
  <c r="F67" i="6"/>
  <c r="C25" i="6"/>
  <c r="F39" i="6"/>
  <c r="E104" i="6"/>
  <c r="F89" i="6"/>
  <c r="F83" i="6"/>
  <c r="F80" i="6"/>
  <c r="F77" i="6"/>
  <c r="E76" i="6"/>
  <c r="C75" i="6"/>
  <c r="F74" i="6"/>
  <c r="F73" i="6"/>
  <c r="F72" i="6"/>
  <c r="E71" i="6"/>
  <c r="C71" i="6"/>
  <c r="C44" i="6"/>
  <c r="C54" i="6"/>
  <c r="C63" i="6"/>
  <c r="C42" i="6"/>
  <c r="F70" i="6"/>
  <c r="F66" i="6"/>
  <c r="F65" i="6"/>
  <c r="F64" i="6"/>
  <c r="E63" i="6"/>
  <c r="F56" i="6"/>
  <c r="F55" i="6"/>
  <c r="E54" i="6"/>
  <c r="F53" i="6"/>
  <c r="F52" i="6"/>
  <c r="F50" i="6"/>
  <c r="F49" i="6"/>
  <c r="F48" i="6"/>
  <c r="F47" i="6"/>
  <c r="F46" i="6"/>
  <c r="F45" i="6"/>
  <c r="E44" i="6"/>
  <c r="F36" i="6"/>
  <c r="F32" i="6"/>
  <c r="F31" i="6"/>
  <c r="F30" i="6"/>
  <c r="F27" i="6"/>
  <c r="E25" i="6"/>
  <c r="F24" i="6"/>
  <c r="F23" i="6"/>
  <c r="F22" i="6"/>
  <c r="F16" i="6"/>
  <c r="F13" i="6"/>
  <c r="F10" i="6"/>
  <c r="E8" i="6"/>
  <c r="C8" i="6"/>
  <c r="C7" i="6"/>
  <c r="F76" i="6"/>
  <c r="F71" i="6"/>
  <c r="F8" i="6"/>
  <c r="F63" i="6"/>
  <c r="F44" i="6"/>
  <c r="F25" i="6"/>
  <c r="F54" i="6"/>
  <c r="C104" i="6"/>
</calcChain>
</file>

<file path=xl/sharedStrings.xml><?xml version="1.0" encoding="utf-8"?>
<sst xmlns="http://schemas.openxmlformats.org/spreadsheetml/2006/main" count="141" uniqueCount="127">
  <si>
    <t>TECHNICAL EVALUATION CRITERIA</t>
  </si>
  <si>
    <t>Criteria</t>
  </si>
  <si>
    <t>Rating scale</t>
  </si>
  <si>
    <t>SKILLS, KNOWLEDGE AND EXPERIENCE</t>
  </si>
  <si>
    <t>TOTAL TECHNICAL SCORE</t>
  </si>
  <si>
    <t>Score</t>
  </si>
  <si>
    <t>Comments</t>
  </si>
  <si>
    <t>CAPACITY &amp; RESOURCES</t>
  </si>
  <si>
    <t>Evidence required</t>
  </si>
  <si>
    <t>Weighting</t>
  </si>
  <si>
    <t>Maximum points available</t>
  </si>
  <si>
    <t>• List of global energy sector clients including nature of audit experience</t>
  </si>
  <si>
    <t xml:space="preserve">• 0 point if less than 5 years </t>
  </si>
  <si>
    <t>• 2 points if between 10 to 15 years</t>
  </si>
  <si>
    <t>Eskom group lead engagement partner/director:</t>
  </si>
  <si>
    <t>• 0 point if less than 5 years and/or none</t>
  </si>
  <si>
    <t xml:space="preserve">•  0 point if less than 5 years </t>
  </si>
  <si>
    <r>
      <t>•</t>
    </r>
    <r>
      <rPr>
        <sz val="9.9"/>
        <rFont val="Arial"/>
        <family val="2"/>
      </rPr>
      <t xml:space="preserve"> </t>
    </r>
    <r>
      <rPr>
        <sz val="11"/>
        <rFont val="Arial"/>
        <family val="2"/>
      </rPr>
      <t>0 point if not illustrated</t>
    </r>
  </si>
  <si>
    <t>• Detail of international office locations, including in  USA, UK and  Europe
• Organisational structure or global network chart 
• Relevant international presence and alliance</t>
  </si>
  <si>
    <t>• CVs
• List of clients and experience
• Details of companies and why considered large and complex
• Client references</t>
  </si>
  <si>
    <t>Indicate, demonstrate and illustrate in the Technical Proposal.  Demonstrate and/or provide relevant documentation, support and  requested information per criteria.  Indicate separately between lead firm and sub-contractors where relevant.</t>
  </si>
  <si>
    <t xml:space="preserve">• Resource allocation process
• Staff management process
</t>
  </si>
  <si>
    <t>• 1 point if between 5 and less than 10 years</t>
  </si>
  <si>
    <t xml:space="preserve">• 2 points if between 7 and less than 10 years or more   </t>
  </si>
  <si>
    <t xml:space="preserve">• 1 point if between 5 and less than 7 years or more   </t>
  </si>
  <si>
    <t>Firm has sufficient capacity available to meet Eskom Group needs within required timelines:</t>
  </si>
  <si>
    <t xml:space="preserve">• Total capacity of firm in South Africa, in numbers: </t>
  </si>
  <si>
    <t xml:space="preserve"> - IFRS experts </t>
  </si>
  <si>
    <t xml:space="preserve"> - GRAP experts</t>
  </si>
  <si>
    <t xml:space="preserve">• Staff availability during peak periods, including contingency plans in place </t>
  </si>
  <si>
    <t xml:space="preserve">• Commitment letters confirming availability of staff during Eskom peak periods
• Staffing schedules indicating planned allocation of resources during critical reporting phases 
• Contingency plans </t>
  </si>
  <si>
    <t xml:space="preserve"> - Firm has a presence and/or alliance internationally in USA, UK and/or Europe 
</t>
  </si>
  <si>
    <t xml:space="preserve"> - Firm has global energy experience 
</t>
  </si>
  <si>
    <t>• Process of international collaboration to ensure  acceptable IFRS complaint advice 
• Technical expertise (IFRS specialists) and advisory capability</t>
  </si>
  <si>
    <t>• Firm organogram
• List and number of staff by level with the relevant expertise</t>
  </si>
  <si>
    <t>Firm is internationally recognised and has an international presence:</t>
  </si>
  <si>
    <t>Demonstrate skills, experience and relevant information of the core team assigned to the Eskom Group</t>
  </si>
  <si>
    <t>Indicate, demonstrate and illustrate for senior IFRS specialist</t>
  </si>
  <si>
    <t>Indicate, demonstrate and illustrate for senior valuations specialist</t>
  </si>
  <si>
    <t>•   0 point if less than 3 years experience</t>
  </si>
  <si>
    <t>Other</t>
  </si>
  <si>
    <t>IFRS METHODOLOGY AND QUALITY CONTROL</t>
  </si>
  <si>
    <t>Indicate, demonstrate and illustrate that the firm has a proactive, efficient and effective delivery methodology:</t>
  </si>
  <si>
    <t>How projects and assignments will be managed proactively to ensure IFRS and related objectives are met in an efficient and effective manner while simultaneously meeting reporting deadlines ie including internal technical quality review, approval and finalisation by service provider, international consultation process on issues by service provider,  typical turnaround time to address queries raised by Eskom on findings, suggestions and documentation provided, etc</t>
  </si>
  <si>
    <t xml:space="preserve">• Project management approach including detailed plan, regularly monitored, follow up with key milestones and deliverables
• Proactive tracking of progress and resolving of issues </t>
  </si>
  <si>
    <t>How the team assigned to Eskom (including sub-contractors) will ensure there is pro-active and regular liaison, communication and feedback with Eskom and how the effectiveness thereof will be measured and improved on, if necessary</t>
  </si>
  <si>
    <t xml:space="preserve">Provide detail of the firm’s IFRS implementation methodology and approach used and demonstrate how it facilitates compliance with IFRS (including the firm’s approach and process to familiarise itself with the Eskom Group as a client). 
</t>
  </si>
  <si>
    <r>
      <t>•</t>
    </r>
    <r>
      <rPr>
        <sz val="8.8000000000000007"/>
        <rFont val="Arial"/>
        <family val="2"/>
      </rPr>
      <t xml:space="preserve"> </t>
    </r>
    <r>
      <rPr>
        <sz val="11"/>
        <rFont val="Arial"/>
        <family val="2"/>
      </rPr>
      <t>0 point if the firm has not demonstrated the IFRS implementation methodology and approach and demonstrated how it facilitates compliance with IFRS</t>
    </r>
  </si>
  <si>
    <t xml:space="preserve">Provide detail of the firm’s IFRS documentation approach used and demonstrate how guidance and opinions will be provided, how current processes will be assessed to identify gaps and how suggestions for improvement will be provided.
</t>
  </si>
  <si>
    <r>
      <t>•</t>
    </r>
    <r>
      <rPr>
        <sz val="8.8000000000000007"/>
        <rFont val="Arial"/>
        <family val="2"/>
      </rPr>
      <t xml:space="preserve"> </t>
    </r>
    <r>
      <rPr>
        <sz val="11"/>
        <rFont val="Arial"/>
        <family val="2"/>
      </rPr>
      <t>0 point if the firm has not demonstrated the IFRS documentation approach and demonstrated how guidance and opinions will be provided, how current processes will be assessed to identify gaps and how suggestions for improvement will be provided</t>
    </r>
  </si>
  <si>
    <r>
      <t>•</t>
    </r>
    <r>
      <rPr>
        <sz val="8.8000000000000007"/>
        <rFont val="Arial"/>
        <family val="2"/>
      </rPr>
      <t xml:space="preserve"> </t>
    </r>
    <r>
      <rPr>
        <sz val="11"/>
        <rFont val="Arial"/>
        <family val="2"/>
      </rPr>
      <t xml:space="preserve"> 4 points if the firm demonstrated a sound IFRS implementation methodology and approach and demonstrated how it facilitates compliance with IFRS</t>
    </r>
  </si>
  <si>
    <t>•  2 point if the firm can still improve on the IFRS implementation methodology and approach and demonstrated how it facilitates compliance with IFRS</t>
  </si>
  <si>
    <t xml:space="preserve">How the firms will manage the allocation of resources (staff) (including sub-contractors) and how the firm will ensure continuity of staff allocated to the Eskom group during the project/task
</t>
  </si>
  <si>
    <r>
      <t>•</t>
    </r>
    <r>
      <rPr>
        <sz val="8.8000000000000007"/>
        <rFont val="Arial"/>
        <family val="2"/>
      </rPr>
      <t xml:space="preserve"> </t>
    </r>
    <r>
      <rPr>
        <sz val="11"/>
        <rFont val="Arial"/>
        <family val="2"/>
      </rPr>
      <t>0 point if the firm has not demonstrated that there is an automated resource management system, how required staff available to meet Eskom deadlines will be prioritised and how continuity of staff allocated to Eskom will be managed</t>
    </r>
  </si>
  <si>
    <t>How the service provider will ensure effective transfer of skills as a result of the service delivery</t>
  </si>
  <si>
    <r>
      <t>•</t>
    </r>
    <r>
      <rPr>
        <sz val="8.8000000000000007"/>
        <rFont val="Arial"/>
        <family val="2"/>
      </rPr>
      <t xml:space="preserve"> </t>
    </r>
    <r>
      <rPr>
        <sz val="11"/>
        <rFont val="Arial"/>
        <family val="2"/>
      </rPr>
      <t xml:space="preserve"> 0 point if no transfer of skills discussed</t>
    </r>
  </si>
  <si>
    <t>Demonstrate and illustrate that the firm is internationally recognised and has an international presence:</t>
  </si>
  <si>
    <t>• 4 points if 15 years or more as partner/director</t>
  </si>
  <si>
    <t xml:space="preserve">• 4 points if 10 years or more  </t>
  </si>
  <si>
    <t>• 4 points if more than 10 years experience, 2 points if between 10 to 5 years experience, 0 point if less than 5 years experience</t>
  </si>
  <si>
    <t>• 4 points if more than 5 years experience as a senior IFRS manager, 2 points if between 5 to 3 years experience, 0 point if less than 3 years experience</t>
  </si>
  <si>
    <t>• 2 point between 5 and 10 years</t>
  </si>
  <si>
    <t>•  4 points if more than 5 years experience as a senior valuations manager</t>
  </si>
  <si>
    <t>•  2 point if between 5 to 3 years experience</t>
  </si>
  <si>
    <t>- Legislative experts (King V, Companies Act, Debt and specialist securities and PFMA etc)</t>
  </si>
  <si>
    <t>• List of SOC clients including nature of experience</t>
  </si>
  <si>
    <t>• List of clients including nature of experience</t>
  </si>
  <si>
    <t>• CV
• IRBA  registration and JSE accredidation
• List of clients 
• References</t>
  </si>
  <si>
    <t xml:space="preserve">• CV
• Client references
• Proof of opinions and involvement
</t>
  </si>
  <si>
    <t xml:space="preserve">• Evidence and details of the nature of involvement </t>
  </si>
  <si>
    <t>• 2 point if the firm can still improve on its being pro-active and having regular liaison, communication and feedback with Eskom and/or can still improve on the effectiveness thereof</t>
  </si>
  <si>
    <t xml:space="preserve">• Documented approach for IFRS implementation methodology </t>
  </si>
  <si>
    <t>• Resource allocation process
• Staff management process</t>
  </si>
  <si>
    <t xml:space="preserve">- Firm has GRAP experience with large South African state-owned enterprises e.g. Transnet, Telkom, SAA, Denel, South African Reserve Bank, etc.
</t>
  </si>
  <si>
    <t xml:space="preserve">- Firm has the capability to issue internationally accepted IFRS compliant opinions on complex issues that can stand the test of time with different audit firms, locally and internationally
</t>
  </si>
  <si>
    <t>- At least 15 years post qualifying experience</t>
  </si>
  <si>
    <t>- At least 10 years experience as an IFRS partner</t>
  </si>
  <si>
    <t>- Active participation (e.g. membership, contribution made, etc.) in SAICA committees, IRBA committees, IFRS committees and other relevant standard setting or other relevant professional committees and bodies</t>
  </si>
  <si>
    <t xml:space="preserve">• 4 points if 10 years or more </t>
  </si>
  <si>
    <t xml:space="preserve">- At least 10 years post qualifying experience
</t>
  </si>
  <si>
    <t xml:space="preserve">- At least 5 years experience as an senior IFRS specialist
</t>
  </si>
  <si>
    <t xml:space="preserve">- Active participation (e.g. membership, contribution made, etc.) in SAICA committees, IRBA committees, IFRS committees and other relevant standard setting or other relevant professional committees and bodies
</t>
  </si>
  <si>
    <t xml:space="preserve">- At least 5 years experience as an senior valuations manager
</t>
  </si>
  <si>
    <t xml:space="preserve">- Indicate access to other relevant specialist skills as may be required during the execution of the project/task
</t>
  </si>
  <si>
    <t>• 4 points if service provider demonstrated that projects and assignments will be proactively managed to ensure IFRS objectives and eporting deadline are met in an efficient and effective manner</t>
  </si>
  <si>
    <t>• 0 point if the firm did not demonstrate that they will proactively manage projects and assignments to ensure IFRS objectives are met in an efficient and effective manner while reporting deadlines are met and did not describe the turnaround times to address queries</t>
  </si>
  <si>
    <t>• 0 point if the firm has not demonstrated that they will be pro-active and will have regular liaison, communication and feedback with Eskom and/or has not illustrated how the effective therefore will be measured and improved on, if necessary</t>
  </si>
  <si>
    <t>• 4 points if the firm demonstrated a sound IFRS documentation approach and demonstrated how guidance and opinions will be provided, how current processes will be assessed to identify gaps and how suggestions for improvement will be provided</t>
  </si>
  <si>
    <t>•  2 point if the firm can still improve on the IFRS documentation approach and demonstrated how guidance and opinions will be provided, how current processes will be assessed to identify gaps and how suggestions for improvement will be provided</t>
  </si>
  <si>
    <t xml:space="preserve">• 2 points if the firm can still improve on being proactive in ensuring IFRS objectives and reporting deadlines are met in an efficient and effective manner </t>
  </si>
  <si>
    <t>• 4 points if the service provider demonstrated  pro-active and regular liaison, communication and feedback with Eskom and illustrated the effective thereof</t>
  </si>
  <si>
    <t>• Resource allocation process including potential training sessions
• Staff management process including contingency plans for transfer of skills when required.</t>
  </si>
  <si>
    <t xml:space="preserve"> - Valuation (IAS 16, IAS 36, IAS 37, IFRS 9) experts</t>
  </si>
  <si>
    <t>• Details of process to be followed for guidance including potential gap analysis strategies
• Corrective actions, plan and monitoring (ie monitoring, identification of deficiencies, corrective actions and progress etc.)</t>
  </si>
  <si>
    <t>• 4 points if clearly demonstrated that there is an automated resource management system, how required staff available to meet Eskom deadlines will be prioritised and how continuity of staff allocated to Eskom will be managed, etc</t>
  </si>
  <si>
    <t>•  2 point if firm can still improve on the demonstrated an automated resource management system, how required staff available to meet Eskom deadlines will be prioritised and/or how continuity of staff allocated to Eskom will be managed, etc</t>
  </si>
  <si>
    <t>• 4 points if sound transfer of skills process, ie discussed, explained and agreed results and approach, properly documented, relevant training</t>
  </si>
  <si>
    <t>•  2 point if transfer of skills, but can be improved ie explanation and training, better documentation, etc</t>
  </si>
  <si>
    <t>• 4 points if access to specialised skills and resources are demonstrated per proposed, expected relevant specialist/resource, 0 points if accesss not indicated</t>
  </si>
  <si>
    <t xml:space="preserve">• 4 points if illustrated clearly resource needs, staff available, allocated and reasonable contingency plans in place to balance requirements to meet deadlines
</t>
  </si>
  <si>
    <t xml:space="preserve">• 2 point if illustrated, with some reservation, resource needs, staff available, allocated and reasonable contingency plans in place to balance requirements to meet deadlines
</t>
  </si>
  <si>
    <t xml:space="preserve">- IFRS experience with JSE listed companies (including companies that need to adhere to the debt and specialist securities listing requirements)
</t>
  </si>
  <si>
    <r>
      <t>•</t>
    </r>
    <r>
      <rPr>
        <sz val="9.9"/>
        <rFont val="Arial"/>
        <family val="2"/>
      </rPr>
      <t xml:space="preserve"> </t>
    </r>
    <r>
      <rPr>
        <sz val="11"/>
        <rFont val="Arial"/>
        <family val="2"/>
      </rPr>
      <t>4 points if 20 or more experts</t>
    </r>
  </si>
  <si>
    <t>• 0 points if less than 10 experts</t>
  </si>
  <si>
    <r>
      <t>•</t>
    </r>
    <r>
      <rPr>
        <sz val="9.9"/>
        <rFont val="Arial"/>
        <family val="2"/>
      </rPr>
      <t xml:space="preserve"> </t>
    </r>
    <r>
      <rPr>
        <sz val="11"/>
        <rFont val="Arial"/>
        <family val="2"/>
      </rPr>
      <t>4 points if 8 or more experts</t>
    </r>
  </si>
  <si>
    <t>• 2 points if between 4 and 8 experts</t>
  </si>
  <si>
    <t xml:space="preserve">• 2 points if between 10 and 20 experts </t>
  </si>
  <si>
    <t>• 0 points if less than 4 experts</t>
  </si>
  <si>
    <t>•  4 points for 2 or more areas ie USA, UK and/or Europe where the firm has a presence and/or alliance</t>
  </si>
  <si>
    <t>•  2 points for 1 area ie USA, UK and/or Europe where the firm has a presence and/or alliance</t>
  </si>
  <si>
    <t>•  0 points if the firm does not have intermational presence and/or alliance</t>
  </si>
  <si>
    <t>•  4 points for 2 or more global energy clients</t>
  </si>
  <si>
    <t>•  2 points for 1 global energy client</t>
  </si>
  <si>
    <t>•  0 points if the firm does not have any global energy clients</t>
  </si>
  <si>
    <t>•  4 points for 2 or more SOC clients</t>
  </si>
  <si>
    <t>•  0 points if the firm does not have any SOC clients</t>
  </si>
  <si>
    <r>
      <t>•</t>
    </r>
    <r>
      <rPr>
        <sz val="9.9"/>
        <rFont val="Arial"/>
        <family val="2"/>
      </rPr>
      <t xml:space="preserve"> </t>
    </r>
    <r>
      <rPr>
        <sz val="11"/>
        <rFont val="Arial"/>
        <family val="2"/>
      </rPr>
      <t xml:space="preserve"> 4 points for 2 or more JSE listed clients</t>
    </r>
  </si>
  <si>
    <t>•  2 points for 1 SOC client</t>
  </si>
  <si>
    <r>
      <t>•</t>
    </r>
    <r>
      <rPr>
        <sz val="9.9"/>
        <rFont val="Arial"/>
        <family val="2"/>
      </rPr>
      <t xml:space="preserve"> </t>
    </r>
    <r>
      <rPr>
        <sz val="11"/>
        <rFont val="Arial"/>
        <family val="2"/>
      </rPr>
      <t xml:space="preserve"> 2 points for 1 JSE listed client</t>
    </r>
  </si>
  <si>
    <t>•  0 points if the firm does not have any JSE listed clients</t>
  </si>
  <si>
    <r>
      <t>•</t>
    </r>
    <r>
      <rPr>
        <sz val="9.9"/>
        <rFont val="Arial"/>
        <family val="2"/>
      </rPr>
      <t xml:space="preserve"> </t>
    </r>
    <r>
      <rPr>
        <sz val="11"/>
        <rFont val="Arial"/>
        <family val="2"/>
      </rPr>
      <t xml:space="preserve"> 4 points if demonstrated for example discussed capacity, experience, quality control to ensure internationally acceptable, etc to ensure internationally accepted IFRS compliant opinion</t>
    </r>
  </si>
  <si>
    <r>
      <t>•</t>
    </r>
    <r>
      <rPr>
        <sz val="9.9"/>
        <rFont val="Arial"/>
        <family val="2"/>
      </rPr>
      <t xml:space="preserve"> </t>
    </r>
    <r>
      <rPr>
        <sz val="11"/>
        <rFont val="Arial"/>
        <family val="2"/>
      </rPr>
      <t xml:space="preserve"> 2 points if demonstrated, with some reservation, for example discussed capacity, experience, quality control to ensure internationally acceptable, etc to ensure internationally accepted IFRS compliant opinion, only 4 points available, 0 point if not demonstrated)</t>
    </r>
  </si>
  <si>
    <r>
      <t>•</t>
    </r>
    <r>
      <rPr>
        <sz val="9.9"/>
        <rFont val="Arial"/>
        <family val="2"/>
      </rPr>
      <t xml:space="preserve"> </t>
    </r>
    <r>
      <rPr>
        <sz val="11"/>
        <rFont val="Arial"/>
        <family val="2"/>
      </rPr>
      <t>0 point if not demonstrated</t>
    </r>
  </si>
  <si>
    <t>• 2 points for more than 2 committees or relevant bodies where active participation is demonstrated, 1 point for 1 committee or relevant body, 0 point if no active participation in a relevant committee or body</t>
  </si>
  <si>
    <t>• 4 points for more than 2 committees or relevant bodies where active participation is demonstrated, 2 points for 1 committee or relevant body, 0 point if no active participation in a relevant committee or body</t>
  </si>
  <si>
    <t>•  2 points for more than 2 committees or relevant bodies where active participation is demonstrated, 1 point for 1 committee or relevant body, 0 point if no active participation in a relevant committee or body</t>
  </si>
  <si>
    <t>The service provider must achieve a minimum score of 80% on the technical 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</si>
</sst>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b/>
      <sz val="11"/>
      <name val="Arial"/>
      <family val="2"/>
    </font>
    <font>
      <sz val="11"/>
      <name val="Arial"/>
      <family val="2"/>
    </font>
    <font>
      <b/>
      <sz val="12"/>
      <name val="Arial"/>
      <family val="2"/>
    </font>
    <font>
      <sz val="9.9"/>
      <name val="Arial"/>
      <family val="2"/>
    </font>
    <font>
      <i/>
      <sz val="11"/>
      <name val="Arial"/>
      <family val="2"/>
    </font>
    <font>
      <sz val="8.8000000000000007"/>
      <name val="Arial"/>
      <family val="2"/>
    </font>
    <font>
      <b/>
      <sz val="11"/>
      <name val="Calibri"/>
      <family val="2"/>
      <scheme val="minor"/>
    </font>
    <font>
      <b/>
      <i/>
      <sz val="11"/>
      <name val="Arial"/>
      <family val="2"/>
    </font>
  </fonts>
  <fills count="7">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7">
    <xf numFmtId="0" fontId="0" fillId="0" borderId="0" xfId="0"/>
    <xf numFmtId="0" fontId="1" fillId="0" borderId="0" xfId="0" applyFont="1"/>
    <xf numFmtId="0" fontId="3" fillId="0" borderId="0" xfId="0" applyFont="1" applyAlignment="1">
      <alignment vertical="top"/>
    </xf>
    <xf numFmtId="0" fontId="2" fillId="3" borderId="7" xfId="0" applyFont="1" applyFill="1" applyBorder="1" applyAlignment="1">
      <alignment horizontal="center" vertical="top" wrapText="1"/>
    </xf>
    <xf numFmtId="1" fontId="2" fillId="4"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center" vertical="top"/>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0" fontId="3" fillId="0" borderId="2" xfId="0" applyFont="1" applyBorder="1" applyAlignment="1">
      <alignment horizontal="center" vertical="top" wrapText="1"/>
    </xf>
    <xf numFmtId="0" fontId="2" fillId="4" borderId="1" xfId="0" applyFont="1" applyFill="1" applyBorder="1" applyAlignment="1">
      <alignment vertical="top" wrapText="1"/>
    </xf>
    <xf numFmtId="0" fontId="4" fillId="0" borderId="0" xfId="0" applyFont="1" applyAlignment="1">
      <alignment vertical="top"/>
    </xf>
    <xf numFmtId="0" fontId="2" fillId="0" borderId="0" xfId="0" applyFont="1" applyAlignment="1">
      <alignment vertical="top"/>
    </xf>
    <xf numFmtId="0" fontId="2" fillId="5" borderId="13" xfId="0" applyFont="1" applyFill="1" applyBorder="1" applyAlignment="1">
      <alignment vertical="top" wrapText="1"/>
    </xf>
    <xf numFmtId="0" fontId="2" fillId="5" borderId="14" xfId="0" applyFont="1" applyFill="1" applyBorder="1" applyAlignment="1">
      <alignment vertical="top" wrapText="1"/>
    </xf>
    <xf numFmtId="0" fontId="2" fillId="5" borderId="14" xfId="0" applyFont="1" applyFill="1" applyBorder="1" applyAlignment="1">
      <alignment horizontal="center"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4" borderId="1" xfId="0" applyFont="1" applyFill="1" applyBorder="1" applyAlignment="1">
      <alignment vertical="top"/>
    </xf>
    <xf numFmtId="0" fontId="2" fillId="4" borderId="1" xfId="0" applyFont="1" applyFill="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2" xfId="0" applyFont="1" applyBorder="1" applyAlignment="1">
      <alignment vertical="top" wrapText="1"/>
    </xf>
    <xf numFmtId="0" fontId="3" fillId="0" borderId="1" xfId="0" applyFont="1" applyBorder="1" applyAlignment="1">
      <alignment horizontal="left" vertical="top" wrapText="1"/>
    </xf>
    <xf numFmtId="0" fontId="3" fillId="6" borderId="1" xfId="0" applyFont="1" applyFill="1" applyBorder="1" applyAlignment="1">
      <alignment horizontal="left" vertical="top" wrapText="1"/>
    </xf>
    <xf numFmtId="0" fontId="3" fillId="0" borderId="7" xfId="0" applyFont="1" applyBorder="1" applyAlignment="1">
      <alignment vertical="top" wrapText="1"/>
    </xf>
    <xf numFmtId="0" fontId="3" fillId="0" borderId="3" xfId="0" applyFont="1" applyBorder="1" applyAlignment="1">
      <alignment vertical="top" wrapText="1"/>
    </xf>
    <xf numFmtId="0" fontId="2" fillId="4" borderId="1" xfId="0" applyFont="1" applyFill="1" applyBorder="1" applyAlignment="1">
      <alignment horizontal="left" vertical="top" wrapText="1"/>
    </xf>
    <xf numFmtId="0" fontId="3" fillId="0" borderId="7" xfId="0" quotePrefix="1"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center" vertical="top" wrapText="1"/>
    </xf>
    <xf numFmtId="0" fontId="3" fillId="0" borderId="3" xfId="0" applyFont="1" applyBorder="1" applyAlignment="1">
      <alignment horizontal="left" vertical="top" wrapText="1"/>
    </xf>
    <xf numFmtId="0" fontId="6" fillId="4" borderId="1" xfId="0" applyFont="1" applyFill="1" applyBorder="1" applyAlignment="1">
      <alignment vertical="top" wrapText="1"/>
    </xf>
    <xf numFmtId="0" fontId="3" fillId="4" borderId="1" xfId="0" applyFont="1" applyFill="1" applyBorder="1" applyAlignment="1">
      <alignment vertical="top"/>
    </xf>
    <xf numFmtId="0" fontId="3" fillId="4" borderId="1" xfId="0" applyFont="1" applyFill="1" applyBorder="1" applyAlignment="1">
      <alignment horizontal="center" vertical="top"/>
    </xf>
    <xf numFmtId="0" fontId="3" fillId="4" borderId="1"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0" borderId="18" xfId="0" applyFont="1" applyBorder="1" applyAlignment="1">
      <alignment horizontal="center" vertical="top" wrapText="1"/>
    </xf>
    <xf numFmtId="0" fontId="2" fillId="0" borderId="12" xfId="0" applyFont="1" applyBorder="1" applyAlignment="1">
      <alignment horizontal="center" vertical="top" wrapText="1"/>
    </xf>
    <xf numFmtId="0" fontId="3" fillId="0" borderId="2" xfId="0" quotePrefix="1" applyFont="1" applyBorder="1" applyAlignment="1">
      <alignment vertical="top" wrapText="1"/>
    </xf>
    <xf numFmtId="0" fontId="3" fillId="0" borderId="2" xfId="0" applyFont="1" applyBorder="1" applyAlignment="1">
      <alignment horizontal="left" vertical="top"/>
    </xf>
    <xf numFmtId="0" fontId="3" fillId="6" borderId="3" xfId="0" applyFont="1" applyFill="1" applyBorder="1" applyAlignment="1">
      <alignment vertical="top" wrapText="1"/>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9" fillId="0" borderId="0" xfId="0" applyFont="1" applyAlignment="1">
      <alignment vertical="top"/>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top"/>
    </xf>
    <xf numFmtId="0" fontId="3" fillId="6" borderId="2" xfId="0" quotePrefix="1" applyFont="1" applyFill="1" applyBorder="1" applyAlignment="1">
      <alignment horizontal="left" vertical="top" wrapText="1"/>
    </xf>
    <xf numFmtId="0" fontId="3" fillId="6" borderId="7" xfId="0" quotePrefix="1" applyFont="1" applyFill="1" applyBorder="1" applyAlignment="1">
      <alignment horizontal="left" vertical="top" wrapText="1"/>
    </xf>
    <xf numFmtId="0" fontId="3" fillId="6" borderId="3" xfId="0" quotePrefix="1" applyFont="1" applyFill="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3" xfId="0" applyFont="1" applyBorder="1" applyAlignment="1">
      <alignment vertical="top" wrapText="1"/>
    </xf>
    <xf numFmtId="0" fontId="1" fillId="0" borderId="3" xfId="0" applyFont="1" applyBorder="1" applyAlignment="1">
      <alignment vertical="top" wrapText="1"/>
    </xf>
    <xf numFmtId="0" fontId="3" fillId="0" borderId="4" xfId="0" quotePrefix="1" applyFont="1" applyBorder="1" applyAlignment="1">
      <alignment vertical="top" wrapText="1"/>
    </xf>
    <xf numFmtId="0" fontId="3" fillId="0" borderId="8" xfId="0" applyFont="1" applyBorder="1" applyAlignment="1">
      <alignment vertical="top" wrapText="1"/>
    </xf>
    <xf numFmtId="1" fontId="3" fillId="0" borderId="2" xfId="0" applyNumberFormat="1" applyFont="1" applyBorder="1" applyAlignment="1">
      <alignment horizontal="center" vertical="top"/>
    </xf>
    <xf numFmtId="1" fontId="3" fillId="0" borderId="7" xfId="0" applyNumberFormat="1" applyFont="1" applyBorder="1" applyAlignment="1">
      <alignment horizontal="center" vertical="top"/>
    </xf>
    <xf numFmtId="1" fontId="3" fillId="0" borderId="3" xfId="0" applyNumberFormat="1" applyFont="1" applyBorder="1" applyAlignment="1">
      <alignment horizontal="center" vertical="top"/>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2" fillId="3" borderId="1" xfId="0" applyFont="1" applyFill="1" applyBorder="1" applyAlignment="1">
      <alignment vertical="top"/>
    </xf>
    <xf numFmtId="0" fontId="8" fillId="3" borderId="1" xfId="0" applyFont="1" applyFill="1" applyBorder="1" applyAlignment="1">
      <alignment vertical="top"/>
    </xf>
    <xf numFmtId="0" fontId="2" fillId="4" borderId="1" xfId="0" applyFont="1" applyFill="1" applyBorder="1" applyAlignment="1">
      <alignment vertical="top" wrapText="1"/>
    </xf>
    <xf numFmtId="0" fontId="3" fillId="0" borderId="4" xfId="0" applyFont="1" applyBorder="1" applyAlignment="1">
      <alignment vertical="top" wrapText="1"/>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3" fillId="0" borderId="2" xfId="0" quotePrefix="1"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1" fillId="0" borderId="3"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3" borderId="1" xfId="0" applyFont="1" applyFill="1" applyBorder="1" applyAlignment="1">
      <alignment vertical="top" wrapText="1"/>
    </xf>
    <xf numFmtId="0" fontId="3" fillId="3" borderId="1" xfId="0" applyFont="1" applyFill="1" applyBorder="1" applyAlignment="1">
      <alignment vertical="top"/>
    </xf>
    <xf numFmtId="0" fontId="1" fillId="3" borderId="1" xfId="0" applyFont="1" applyFill="1" applyBorder="1" applyAlignment="1">
      <alignment vertical="top"/>
    </xf>
    <xf numFmtId="0" fontId="2" fillId="6" borderId="2" xfId="0" applyFont="1" applyFill="1" applyBorder="1" applyAlignment="1">
      <alignment horizontal="left" vertical="top" wrapText="1"/>
    </xf>
    <xf numFmtId="0" fontId="2" fillId="4" borderId="2" xfId="0" applyFont="1" applyFill="1" applyBorder="1" applyAlignment="1">
      <alignment vertical="top" wrapText="1"/>
    </xf>
    <xf numFmtId="0" fontId="1" fillId="0" borderId="8" xfId="0" applyFont="1" applyBorder="1" applyAlignment="1">
      <alignment vertical="top" wrapText="1"/>
    </xf>
    <xf numFmtId="0" fontId="1" fillId="0" borderId="5" xfId="0" applyFont="1" applyBorder="1" applyAlignment="1">
      <alignment vertical="top" wrapText="1"/>
    </xf>
    <xf numFmtId="0" fontId="2" fillId="6" borderId="2" xfId="0" applyFont="1" applyFill="1" applyBorder="1" applyAlignment="1">
      <alignment horizontal="center" vertical="top" wrapText="1"/>
    </xf>
    <xf numFmtId="0" fontId="3" fillId="6" borderId="7" xfId="0" applyFont="1" applyFill="1" applyBorder="1" applyAlignment="1">
      <alignment horizontal="left" vertical="top" wrapText="1"/>
    </xf>
    <xf numFmtId="0" fontId="3" fillId="0" borderId="4" xfId="0" applyFont="1" applyBorder="1" applyAlignment="1">
      <alignment horizontal="center" vertical="top"/>
    </xf>
    <xf numFmtId="0" fontId="3" fillId="0" borderId="8" xfId="0" applyFont="1" applyBorder="1" applyAlignment="1">
      <alignment horizontal="center" vertical="top"/>
    </xf>
    <xf numFmtId="0" fontId="1" fillId="3" borderId="3" xfId="0" applyFont="1" applyFill="1" applyBorder="1" applyAlignment="1">
      <alignment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3" fillId="6" borderId="9" xfId="0" quotePrefix="1" applyFont="1" applyFill="1" applyBorder="1" applyAlignment="1">
      <alignment horizontal="left" vertical="top" wrapText="1"/>
    </xf>
    <xf numFmtId="0" fontId="3" fillId="0" borderId="10" xfId="0" applyFont="1" applyBorder="1" applyAlignment="1">
      <alignment horizontal="center"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2"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3" xfId="0" quotePrefix="1" applyFont="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2" fillId="3" borderId="8" xfId="0" applyFont="1" applyFill="1" applyBorder="1" applyAlignment="1">
      <alignment vertical="top" wrapText="1"/>
    </xf>
    <xf numFmtId="0" fontId="3" fillId="3" borderId="0" xfId="0" applyFont="1" applyFill="1" applyAlignment="1">
      <alignment vertical="top" wrapText="1"/>
    </xf>
    <xf numFmtId="0" fontId="3" fillId="3" borderId="5" xfId="0" applyFont="1" applyFill="1" applyBorder="1" applyAlignment="1">
      <alignment vertical="top"/>
    </xf>
    <xf numFmtId="0" fontId="1" fillId="3" borderId="11" xfId="0" applyFont="1" applyFill="1" applyBorder="1" applyAlignment="1">
      <alignment vertical="top"/>
    </xf>
    <xf numFmtId="0" fontId="1" fillId="3" borderId="6" xfId="0" applyFont="1" applyFill="1" applyBorder="1" applyAlignment="1">
      <alignment vertical="top"/>
    </xf>
    <xf numFmtId="0" fontId="3" fillId="6" borderId="4"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66CC"/>
      <color rgb="FFFF33CC"/>
      <color rgb="FFFFCC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5"/>
  <sheetViews>
    <sheetView tabSelected="1" zoomScale="80" zoomScaleNormal="80" workbookViewId="0">
      <selection activeCell="B106" sqref="B106"/>
    </sheetView>
  </sheetViews>
  <sheetFormatPr defaultColWidth="8.81640625" defaultRowHeight="14" x14ac:dyDescent="0.35"/>
  <cols>
    <col min="1" max="1" width="66.453125" style="2" customWidth="1"/>
    <col min="2" max="2" width="54.81640625" style="2" customWidth="1"/>
    <col min="3" max="3" width="10.81640625" style="2" customWidth="1"/>
    <col min="4" max="4" width="50.453125" style="2" customWidth="1"/>
    <col min="5" max="5" width="8.1796875" style="2" customWidth="1"/>
    <col min="6" max="6" width="11.54296875" style="2" customWidth="1"/>
    <col min="7" max="7" width="36" style="2" customWidth="1"/>
    <col min="8" max="16384" width="8.81640625" style="2"/>
  </cols>
  <sheetData>
    <row r="1" spans="1:7" ht="15.5" x14ac:dyDescent="0.35">
      <c r="A1" s="13" t="s">
        <v>0</v>
      </c>
    </row>
    <row r="2" spans="1:7" ht="5.5" customHeight="1" x14ac:dyDescent="0.35">
      <c r="A2" s="14"/>
    </row>
    <row r="3" spans="1:7" ht="19.75" customHeight="1" x14ac:dyDescent="0.35">
      <c r="A3" s="14" t="s">
        <v>20</v>
      </c>
    </row>
    <row r="4" spans="1:7" ht="5.5" customHeight="1" x14ac:dyDescent="0.35">
      <c r="A4" s="14"/>
    </row>
    <row r="5" spans="1:7" ht="4.4000000000000004" customHeight="1" thickBot="1" x14ac:dyDescent="0.4"/>
    <row r="6" spans="1:7" ht="46.75" customHeight="1" thickBot="1" x14ac:dyDescent="0.4">
      <c r="A6" s="15" t="s">
        <v>1</v>
      </c>
      <c r="B6" s="16" t="s">
        <v>2</v>
      </c>
      <c r="C6" s="17" t="s">
        <v>10</v>
      </c>
      <c r="D6" s="18" t="s">
        <v>8</v>
      </c>
      <c r="E6" s="17" t="s">
        <v>5</v>
      </c>
      <c r="F6" s="17" t="s">
        <v>9</v>
      </c>
      <c r="G6" s="19" t="s">
        <v>6</v>
      </c>
    </row>
    <row r="7" spans="1:7" ht="18" customHeight="1" x14ac:dyDescent="0.35">
      <c r="A7" s="113" t="s">
        <v>7</v>
      </c>
      <c r="B7" s="114"/>
      <c r="C7" s="3">
        <f>C8+C25</f>
        <v>40</v>
      </c>
      <c r="D7" s="115"/>
      <c r="E7" s="116"/>
      <c r="F7" s="116"/>
      <c r="G7" s="117"/>
    </row>
    <row r="8" spans="1:7" ht="16.75" customHeight="1" x14ac:dyDescent="0.35">
      <c r="A8" s="76" t="s">
        <v>25</v>
      </c>
      <c r="B8" s="76"/>
      <c r="C8" s="10">
        <f>SUM(C9:C24)</f>
        <v>20</v>
      </c>
      <c r="D8" s="20"/>
      <c r="E8" s="9">
        <f>SUM(E9:E24)</f>
        <v>0</v>
      </c>
      <c r="F8" s="4">
        <f>E8/C8*100</f>
        <v>0</v>
      </c>
      <c r="G8" s="21"/>
    </row>
    <row r="9" spans="1:7" ht="14" customHeight="1" x14ac:dyDescent="0.35">
      <c r="A9" s="22" t="s">
        <v>26</v>
      </c>
      <c r="B9" s="23"/>
      <c r="C9" s="24"/>
      <c r="D9" s="58" t="s">
        <v>34</v>
      </c>
      <c r="E9" s="8"/>
      <c r="F9" s="8"/>
      <c r="G9" s="22"/>
    </row>
    <row r="10" spans="1:7" ht="14" customHeight="1" x14ac:dyDescent="0.35">
      <c r="A10" s="58" t="s">
        <v>27</v>
      </c>
      <c r="B10" s="46" t="s">
        <v>102</v>
      </c>
      <c r="C10" s="49">
        <v>4</v>
      </c>
      <c r="D10" s="59"/>
      <c r="E10" s="49"/>
      <c r="F10" s="52">
        <f t="shared" ref="F10:F36" si="0">E10/C10*100</f>
        <v>0</v>
      </c>
      <c r="G10" s="22"/>
    </row>
    <row r="11" spans="1:7" ht="14" customHeight="1" x14ac:dyDescent="0.35">
      <c r="A11" s="59"/>
      <c r="B11" s="47" t="s">
        <v>106</v>
      </c>
      <c r="C11" s="50"/>
      <c r="D11" s="59"/>
      <c r="E11" s="50"/>
      <c r="F11" s="53"/>
      <c r="G11" s="22"/>
    </row>
    <row r="12" spans="1:7" ht="14" customHeight="1" x14ac:dyDescent="0.35">
      <c r="A12" s="60"/>
      <c r="B12" s="45" t="s">
        <v>103</v>
      </c>
      <c r="C12" s="51"/>
      <c r="D12" s="59"/>
      <c r="E12" s="51"/>
      <c r="F12" s="54"/>
      <c r="G12" s="22"/>
    </row>
    <row r="13" spans="1:7" ht="14" customHeight="1" x14ac:dyDescent="0.35">
      <c r="A13" s="58" t="s">
        <v>28</v>
      </c>
      <c r="B13" s="46" t="s">
        <v>104</v>
      </c>
      <c r="C13" s="49">
        <v>4</v>
      </c>
      <c r="D13" s="59"/>
      <c r="E13" s="49"/>
      <c r="F13" s="52">
        <f t="shared" si="0"/>
        <v>0</v>
      </c>
      <c r="G13" s="22"/>
    </row>
    <row r="14" spans="1:7" ht="14" customHeight="1" x14ac:dyDescent="0.35">
      <c r="A14" s="59"/>
      <c r="B14" s="47" t="s">
        <v>105</v>
      </c>
      <c r="C14" s="50"/>
      <c r="D14" s="59"/>
      <c r="E14" s="50"/>
      <c r="F14" s="53"/>
      <c r="G14" s="22"/>
    </row>
    <row r="15" spans="1:7" ht="14" customHeight="1" x14ac:dyDescent="0.35">
      <c r="A15" s="60"/>
      <c r="B15" s="45" t="s">
        <v>107</v>
      </c>
      <c r="C15" s="51"/>
      <c r="D15" s="59"/>
      <c r="E15" s="51"/>
      <c r="F15" s="54"/>
      <c r="G15" s="22"/>
    </row>
    <row r="16" spans="1:7" ht="14" customHeight="1" x14ac:dyDescent="0.35">
      <c r="A16" s="108" t="s">
        <v>92</v>
      </c>
      <c r="B16" s="46" t="s">
        <v>104</v>
      </c>
      <c r="C16" s="49">
        <v>4</v>
      </c>
      <c r="D16" s="59"/>
      <c r="E16" s="49"/>
      <c r="F16" s="52">
        <f t="shared" si="0"/>
        <v>0</v>
      </c>
      <c r="G16" s="22"/>
    </row>
    <row r="17" spans="1:7" ht="14" customHeight="1" x14ac:dyDescent="0.35">
      <c r="A17" s="109"/>
      <c r="B17" s="47" t="s">
        <v>105</v>
      </c>
      <c r="C17" s="50"/>
      <c r="D17" s="59"/>
      <c r="E17" s="50"/>
      <c r="F17" s="53"/>
      <c r="G17" s="44"/>
    </row>
    <row r="18" spans="1:7" ht="14" customHeight="1" x14ac:dyDescent="0.35">
      <c r="A18" s="110"/>
      <c r="B18" s="45" t="s">
        <v>107</v>
      </c>
      <c r="C18" s="51"/>
      <c r="D18" s="59"/>
      <c r="E18" s="51"/>
      <c r="F18" s="54"/>
      <c r="G18" s="44"/>
    </row>
    <row r="19" spans="1:7" ht="14" customHeight="1" x14ac:dyDescent="0.35">
      <c r="A19" s="108" t="s">
        <v>64</v>
      </c>
      <c r="B19" s="46" t="s">
        <v>104</v>
      </c>
      <c r="C19" s="49">
        <v>4</v>
      </c>
      <c r="D19" s="59"/>
      <c r="E19" s="49"/>
      <c r="F19" s="52">
        <f t="shared" si="0"/>
        <v>0</v>
      </c>
      <c r="G19" s="44"/>
    </row>
    <row r="20" spans="1:7" ht="14" customHeight="1" x14ac:dyDescent="0.35">
      <c r="A20" s="109"/>
      <c r="B20" s="47" t="s">
        <v>105</v>
      </c>
      <c r="C20" s="50"/>
      <c r="D20" s="59"/>
      <c r="E20" s="50"/>
      <c r="F20" s="53"/>
      <c r="G20" s="44"/>
    </row>
    <row r="21" spans="1:7" ht="14" customHeight="1" x14ac:dyDescent="0.35">
      <c r="A21" s="110"/>
      <c r="B21" s="45" t="s">
        <v>107</v>
      </c>
      <c r="C21" s="51"/>
      <c r="D21" s="60"/>
      <c r="E21" s="51"/>
      <c r="F21" s="54"/>
      <c r="G21" s="44"/>
    </row>
    <row r="22" spans="1:7" ht="41.5" customHeight="1" x14ac:dyDescent="0.35">
      <c r="A22" s="118" t="s">
        <v>29</v>
      </c>
      <c r="B22" s="25" t="s">
        <v>99</v>
      </c>
      <c r="C22" s="121">
        <v>4</v>
      </c>
      <c r="D22" s="63" t="s">
        <v>30</v>
      </c>
      <c r="E22" s="121"/>
      <c r="F22" s="52">
        <f t="shared" si="0"/>
        <v>0</v>
      </c>
      <c r="G22" s="124"/>
    </row>
    <row r="23" spans="1:7" ht="42" customHeight="1" x14ac:dyDescent="0.35">
      <c r="A23" s="119"/>
      <c r="B23" s="28" t="s">
        <v>100</v>
      </c>
      <c r="C23" s="122"/>
      <c r="D23" s="64"/>
      <c r="E23" s="122"/>
      <c r="F23" s="53" t="e">
        <f t="shared" si="0"/>
        <v>#DIV/0!</v>
      </c>
      <c r="G23" s="125"/>
    </row>
    <row r="24" spans="1:7" ht="15.65" customHeight="1" x14ac:dyDescent="0.35">
      <c r="A24" s="120"/>
      <c r="B24" s="29" t="s">
        <v>17</v>
      </c>
      <c r="C24" s="123"/>
      <c r="D24" s="66"/>
      <c r="E24" s="123"/>
      <c r="F24" s="54" t="e">
        <f t="shared" si="0"/>
        <v>#DIV/0!</v>
      </c>
      <c r="G24" s="126"/>
    </row>
    <row r="25" spans="1:7" x14ac:dyDescent="0.35">
      <c r="A25" s="76" t="s">
        <v>35</v>
      </c>
      <c r="B25" s="76"/>
      <c r="C25" s="10">
        <f>SUM(C26:C39)</f>
        <v>20</v>
      </c>
      <c r="D25" s="20"/>
      <c r="E25" s="10">
        <f>SUM(E26:E36)</f>
        <v>0</v>
      </c>
      <c r="F25" s="9">
        <f t="shared" si="0"/>
        <v>0</v>
      </c>
      <c r="G25" s="30"/>
    </row>
    <row r="26" spans="1:7" ht="28" x14ac:dyDescent="0.35">
      <c r="A26" s="27" t="s">
        <v>56</v>
      </c>
      <c r="B26" s="23"/>
      <c r="C26" s="24"/>
      <c r="D26" s="23"/>
      <c r="E26" s="8"/>
      <c r="F26" s="8"/>
      <c r="G26" s="22"/>
    </row>
    <row r="27" spans="1:7" ht="28" customHeight="1" x14ac:dyDescent="0.35">
      <c r="A27" s="111" t="s">
        <v>31</v>
      </c>
      <c r="B27" s="25" t="s">
        <v>108</v>
      </c>
      <c r="C27" s="49">
        <v>4</v>
      </c>
      <c r="D27" s="58" t="s">
        <v>18</v>
      </c>
      <c r="E27" s="49"/>
      <c r="F27" s="52">
        <f t="shared" si="0"/>
        <v>0</v>
      </c>
      <c r="G27" s="26"/>
    </row>
    <row r="28" spans="1:7" ht="28" customHeight="1" x14ac:dyDescent="0.35">
      <c r="A28" s="94"/>
      <c r="B28" s="28" t="s">
        <v>109</v>
      </c>
      <c r="C28" s="50"/>
      <c r="D28" s="59"/>
      <c r="E28" s="50"/>
      <c r="F28" s="53"/>
      <c r="G28" s="26"/>
    </row>
    <row r="29" spans="1:7" ht="28" customHeight="1" x14ac:dyDescent="0.35">
      <c r="A29" s="112"/>
      <c r="B29" s="28" t="s">
        <v>110</v>
      </c>
      <c r="C29" s="51"/>
      <c r="D29" s="60"/>
      <c r="E29" s="51"/>
      <c r="F29" s="54"/>
      <c r="G29" s="26"/>
    </row>
    <row r="30" spans="1:7" ht="14" customHeight="1" x14ac:dyDescent="0.35">
      <c r="A30" s="101" t="s">
        <v>32</v>
      </c>
      <c r="B30" s="25" t="s">
        <v>111</v>
      </c>
      <c r="C30" s="102">
        <v>4</v>
      </c>
      <c r="D30" s="103" t="s">
        <v>11</v>
      </c>
      <c r="E30" s="105"/>
      <c r="F30" s="106">
        <f t="shared" si="0"/>
        <v>0</v>
      </c>
      <c r="G30" s="107"/>
    </row>
    <row r="31" spans="1:7" ht="14" customHeight="1" x14ac:dyDescent="0.35">
      <c r="A31" s="101"/>
      <c r="B31" s="28" t="s">
        <v>112</v>
      </c>
      <c r="C31" s="102"/>
      <c r="D31" s="104"/>
      <c r="E31" s="105"/>
      <c r="F31" s="106" t="e">
        <f t="shared" si="0"/>
        <v>#DIV/0!</v>
      </c>
      <c r="G31" s="107"/>
    </row>
    <row r="32" spans="1:7" ht="14" customHeight="1" x14ac:dyDescent="0.35">
      <c r="A32" s="101"/>
      <c r="B32" s="29" t="s">
        <v>113</v>
      </c>
      <c r="C32" s="102"/>
      <c r="D32" s="104"/>
      <c r="E32" s="105"/>
      <c r="F32" s="106" t="e">
        <f t="shared" si="0"/>
        <v>#DIV/0!</v>
      </c>
      <c r="G32" s="107"/>
    </row>
    <row r="33" spans="1:7" ht="14" customHeight="1" x14ac:dyDescent="0.35">
      <c r="A33" s="55" t="s">
        <v>73</v>
      </c>
      <c r="B33" s="31" t="s">
        <v>114</v>
      </c>
      <c r="C33" s="49">
        <v>4</v>
      </c>
      <c r="D33" s="58" t="s">
        <v>65</v>
      </c>
      <c r="E33" s="49"/>
      <c r="F33" s="52"/>
      <c r="G33" s="32"/>
    </row>
    <row r="34" spans="1:7" ht="14" customHeight="1" x14ac:dyDescent="0.35">
      <c r="A34" s="56"/>
      <c r="B34" s="31" t="s">
        <v>117</v>
      </c>
      <c r="C34" s="50"/>
      <c r="D34" s="59"/>
      <c r="E34" s="50"/>
      <c r="F34" s="53"/>
      <c r="G34" s="32"/>
    </row>
    <row r="35" spans="1:7" ht="14" customHeight="1" x14ac:dyDescent="0.35">
      <c r="A35" s="57"/>
      <c r="B35" s="29" t="s">
        <v>115</v>
      </c>
      <c r="C35" s="51"/>
      <c r="D35" s="60"/>
      <c r="E35" s="51"/>
      <c r="F35" s="54"/>
      <c r="G35" s="32"/>
    </row>
    <row r="36" spans="1:7" ht="14" customHeight="1" x14ac:dyDescent="0.35">
      <c r="A36" s="55" t="s">
        <v>101</v>
      </c>
      <c r="B36" s="25" t="s">
        <v>116</v>
      </c>
      <c r="C36" s="49">
        <v>4</v>
      </c>
      <c r="D36" s="58" t="s">
        <v>66</v>
      </c>
      <c r="E36" s="49"/>
      <c r="F36" s="52">
        <f t="shared" si="0"/>
        <v>0</v>
      </c>
      <c r="G36" s="32"/>
    </row>
    <row r="37" spans="1:7" ht="14" customHeight="1" x14ac:dyDescent="0.35">
      <c r="A37" s="56"/>
      <c r="B37" s="28" t="s">
        <v>118</v>
      </c>
      <c r="C37" s="50"/>
      <c r="D37" s="59"/>
      <c r="E37" s="50"/>
      <c r="F37" s="53"/>
      <c r="G37" s="32"/>
    </row>
    <row r="38" spans="1:7" ht="14" customHeight="1" x14ac:dyDescent="0.35">
      <c r="A38" s="57"/>
      <c r="B38" s="29" t="s">
        <v>119</v>
      </c>
      <c r="C38" s="51"/>
      <c r="D38" s="60"/>
      <c r="E38" s="51"/>
      <c r="F38" s="54"/>
      <c r="G38" s="32"/>
    </row>
    <row r="39" spans="1:7" ht="56" x14ac:dyDescent="0.35">
      <c r="A39" s="55" t="s">
        <v>74</v>
      </c>
      <c r="B39" s="25" t="s">
        <v>120</v>
      </c>
      <c r="C39" s="49">
        <v>4</v>
      </c>
      <c r="D39" s="58" t="s">
        <v>33</v>
      </c>
      <c r="E39" s="49"/>
      <c r="F39" s="52">
        <f t="shared" ref="F39" si="1">E39/C39*100</f>
        <v>0</v>
      </c>
      <c r="G39" s="32"/>
    </row>
    <row r="40" spans="1:7" ht="70" x14ac:dyDescent="0.35">
      <c r="A40" s="56"/>
      <c r="B40" s="28" t="s">
        <v>121</v>
      </c>
      <c r="C40" s="50"/>
      <c r="D40" s="59"/>
      <c r="E40" s="50"/>
      <c r="F40" s="53"/>
      <c r="G40" s="32"/>
    </row>
    <row r="41" spans="1:7" x14ac:dyDescent="0.35">
      <c r="A41" s="57"/>
      <c r="B41" s="29" t="s">
        <v>122</v>
      </c>
      <c r="C41" s="51"/>
      <c r="D41" s="60"/>
      <c r="E41" s="51"/>
      <c r="F41" s="54"/>
      <c r="G41" s="32"/>
    </row>
    <row r="42" spans="1:7" ht="20.5" customHeight="1" x14ac:dyDescent="0.35">
      <c r="A42" s="72" t="s">
        <v>3</v>
      </c>
      <c r="B42" s="97"/>
      <c r="C42" s="5">
        <f>C44+C54+C63+C71</f>
        <v>36</v>
      </c>
      <c r="D42" s="74"/>
      <c r="E42" s="88"/>
      <c r="F42" s="88"/>
      <c r="G42" s="88"/>
    </row>
    <row r="43" spans="1:7" ht="20.25" customHeight="1" x14ac:dyDescent="0.35">
      <c r="A43" s="76" t="s">
        <v>36</v>
      </c>
      <c r="B43" s="76"/>
      <c r="C43" s="10"/>
      <c r="D43" s="20"/>
      <c r="E43" s="10"/>
      <c r="F43" s="4"/>
      <c r="G43" s="30"/>
    </row>
    <row r="44" spans="1:7" ht="15" customHeight="1" x14ac:dyDescent="0.35">
      <c r="A44" s="12" t="s">
        <v>14</v>
      </c>
      <c r="B44" s="36"/>
      <c r="C44" s="10">
        <f>SUM(C45:C53)</f>
        <v>12</v>
      </c>
      <c r="D44" s="37"/>
      <c r="E44" s="10">
        <f>SUM(E45:E53)</f>
        <v>0</v>
      </c>
      <c r="F44" s="38">
        <f t="shared" ref="F44:F74" si="2">E44/C44*100</f>
        <v>0</v>
      </c>
      <c r="G44" s="39"/>
    </row>
    <row r="45" spans="1:7" x14ac:dyDescent="0.35">
      <c r="A45" s="80" t="s">
        <v>75</v>
      </c>
      <c r="B45" s="25" t="s">
        <v>57</v>
      </c>
      <c r="C45" s="49">
        <v>4</v>
      </c>
      <c r="D45" s="63" t="s">
        <v>67</v>
      </c>
      <c r="E45" s="98"/>
      <c r="F45" s="49">
        <f t="shared" si="2"/>
        <v>0</v>
      </c>
      <c r="G45" s="58"/>
    </row>
    <row r="46" spans="1:7" ht="14.15" customHeight="1" x14ac:dyDescent="0.35">
      <c r="A46" s="81"/>
      <c r="B46" s="28" t="s">
        <v>13</v>
      </c>
      <c r="C46" s="82"/>
      <c r="D46" s="81"/>
      <c r="E46" s="99"/>
      <c r="F46" s="82" t="e">
        <f t="shared" si="2"/>
        <v>#DIV/0!</v>
      </c>
      <c r="G46" s="78"/>
    </row>
    <row r="47" spans="1:7" ht="14.15" customHeight="1" x14ac:dyDescent="0.35">
      <c r="A47" s="81"/>
      <c r="B47" s="33" t="s">
        <v>22</v>
      </c>
      <c r="C47" s="82"/>
      <c r="D47" s="81"/>
      <c r="E47" s="99"/>
      <c r="F47" s="82" t="e">
        <f t="shared" si="2"/>
        <v>#DIV/0!</v>
      </c>
      <c r="G47" s="78"/>
    </row>
    <row r="48" spans="1:7" ht="21" customHeight="1" x14ac:dyDescent="0.35">
      <c r="A48" s="66"/>
      <c r="B48" s="35" t="s">
        <v>12</v>
      </c>
      <c r="C48" s="83"/>
      <c r="D48" s="66"/>
      <c r="E48" s="100"/>
      <c r="F48" s="83" t="e">
        <f t="shared" si="2"/>
        <v>#DIV/0!</v>
      </c>
      <c r="G48" s="79"/>
    </row>
    <row r="49" spans="1:7" x14ac:dyDescent="0.35">
      <c r="A49" s="80" t="s">
        <v>76</v>
      </c>
      <c r="B49" s="25" t="s">
        <v>58</v>
      </c>
      <c r="C49" s="49">
        <v>4</v>
      </c>
      <c r="D49" s="63" t="s">
        <v>68</v>
      </c>
      <c r="E49" s="49"/>
      <c r="F49" s="52">
        <f t="shared" si="2"/>
        <v>0</v>
      </c>
      <c r="G49" s="58"/>
    </row>
    <row r="50" spans="1:7" x14ac:dyDescent="0.35">
      <c r="A50" s="64"/>
      <c r="B50" s="33" t="s">
        <v>23</v>
      </c>
      <c r="C50" s="50"/>
      <c r="D50" s="64"/>
      <c r="E50" s="50"/>
      <c r="F50" s="53" t="e">
        <f t="shared" si="2"/>
        <v>#DIV/0!</v>
      </c>
      <c r="G50" s="59"/>
    </row>
    <row r="51" spans="1:7" x14ac:dyDescent="0.35">
      <c r="A51" s="64"/>
      <c r="B51" s="33" t="s">
        <v>24</v>
      </c>
      <c r="C51" s="50"/>
      <c r="D51" s="64"/>
      <c r="E51" s="50"/>
      <c r="F51" s="53"/>
      <c r="G51" s="59"/>
    </row>
    <row r="52" spans="1:7" ht="20.5" customHeight="1" x14ac:dyDescent="0.35">
      <c r="A52" s="65"/>
      <c r="B52" s="35" t="s">
        <v>15</v>
      </c>
      <c r="C52" s="51"/>
      <c r="D52" s="65"/>
      <c r="E52" s="51"/>
      <c r="F52" s="54" t="e">
        <f t="shared" si="2"/>
        <v>#DIV/0!</v>
      </c>
      <c r="G52" s="60"/>
    </row>
    <row r="53" spans="1:7" ht="60" customHeight="1" x14ac:dyDescent="0.35">
      <c r="A53" s="43" t="s">
        <v>77</v>
      </c>
      <c r="B53" s="25" t="s">
        <v>124</v>
      </c>
      <c r="C53" s="11">
        <v>4</v>
      </c>
      <c r="D53" s="25" t="s">
        <v>69</v>
      </c>
      <c r="E53" s="11"/>
      <c r="F53" s="11">
        <f t="shared" si="2"/>
        <v>0</v>
      </c>
      <c r="G53" s="32"/>
    </row>
    <row r="54" spans="1:7" x14ac:dyDescent="0.35">
      <c r="A54" s="76" t="s">
        <v>37</v>
      </c>
      <c r="B54" s="76"/>
      <c r="C54" s="10">
        <f>SUM(C55:C62)</f>
        <v>10</v>
      </c>
      <c r="D54" s="20"/>
      <c r="E54" s="10">
        <f>SUM(E55:E62)</f>
        <v>0</v>
      </c>
      <c r="F54" s="4">
        <f t="shared" si="2"/>
        <v>0</v>
      </c>
      <c r="G54" s="30"/>
    </row>
    <row r="55" spans="1:7" ht="26.5" customHeight="1" x14ac:dyDescent="0.35">
      <c r="A55" s="80" t="s">
        <v>79</v>
      </c>
      <c r="B55" s="58" t="s">
        <v>59</v>
      </c>
      <c r="C55" s="49">
        <v>4</v>
      </c>
      <c r="D55" s="63" t="s">
        <v>19</v>
      </c>
      <c r="E55" s="49"/>
      <c r="F55" s="52">
        <f t="shared" si="2"/>
        <v>0</v>
      </c>
      <c r="G55" s="58"/>
    </row>
    <row r="56" spans="1:7" ht="47.5" customHeight="1" x14ac:dyDescent="0.35">
      <c r="A56" s="65"/>
      <c r="B56" s="60"/>
      <c r="C56" s="51"/>
      <c r="D56" s="65"/>
      <c r="E56" s="51"/>
      <c r="F56" s="54" t="e">
        <f t="shared" si="2"/>
        <v>#DIV/0!</v>
      </c>
      <c r="G56" s="60"/>
    </row>
    <row r="57" spans="1:7" ht="42" customHeight="1" x14ac:dyDescent="0.35">
      <c r="A57" s="55" t="s">
        <v>80</v>
      </c>
      <c r="B57" s="58" t="s">
        <v>60</v>
      </c>
      <c r="C57" s="49">
        <v>4</v>
      </c>
      <c r="D57" s="63" t="s">
        <v>19</v>
      </c>
      <c r="E57" s="11"/>
      <c r="F57" s="6"/>
      <c r="G57" s="32"/>
    </row>
    <row r="58" spans="1:7" x14ac:dyDescent="0.35">
      <c r="A58" s="94"/>
      <c r="B58" s="59"/>
      <c r="C58" s="50"/>
      <c r="D58" s="64"/>
      <c r="E58" s="34"/>
      <c r="F58" s="7"/>
      <c r="G58" s="33"/>
    </row>
    <row r="59" spans="1:7" x14ac:dyDescent="0.35">
      <c r="A59" s="81"/>
      <c r="B59" s="59"/>
      <c r="C59" s="50"/>
      <c r="D59" s="81"/>
      <c r="E59" s="34"/>
      <c r="F59" s="7"/>
      <c r="G59" s="33"/>
    </row>
    <row r="60" spans="1:7" ht="4.75" customHeight="1" x14ac:dyDescent="0.35">
      <c r="A60" s="81"/>
      <c r="B60" s="60"/>
      <c r="C60" s="34"/>
      <c r="D60" s="81"/>
      <c r="E60" s="34"/>
      <c r="F60" s="7"/>
      <c r="G60" s="33"/>
    </row>
    <row r="61" spans="1:7" ht="14.5" customHeight="1" x14ac:dyDescent="0.35">
      <c r="A61" s="55" t="s">
        <v>81</v>
      </c>
      <c r="B61" s="63" t="s">
        <v>123</v>
      </c>
      <c r="C61" s="49">
        <v>2</v>
      </c>
      <c r="D61" s="63" t="s">
        <v>69</v>
      </c>
      <c r="E61" s="49"/>
      <c r="F61" s="95"/>
      <c r="G61" s="58"/>
    </row>
    <row r="62" spans="1:7" ht="45.65" customHeight="1" x14ac:dyDescent="0.35">
      <c r="A62" s="94"/>
      <c r="B62" s="64"/>
      <c r="C62" s="50"/>
      <c r="D62" s="81"/>
      <c r="E62" s="50"/>
      <c r="F62" s="96"/>
      <c r="G62" s="59"/>
    </row>
    <row r="63" spans="1:7" x14ac:dyDescent="0.35">
      <c r="A63" s="76" t="s">
        <v>38</v>
      </c>
      <c r="B63" s="90"/>
      <c r="C63" s="10">
        <f>SUM(C64:C70)</f>
        <v>10</v>
      </c>
      <c r="D63" s="20"/>
      <c r="E63" s="10">
        <f>SUM(E64:E70)</f>
        <v>0</v>
      </c>
      <c r="F63" s="9">
        <f t="shared" si="2"/>
        <v>0</v>
      </c>
      <c r="G63" s="40"/>
    </row>
    <row r="64" spans="1:7" x14ac:dyDescent="0.35">
      <c r="A64" s="67" t="s">
        <v>79</v>
      </c>
      <c r="B64" s="32" t="s">
        <v>78</v>
      </c>
      <c r="C64" s="49">
        <v>4</v>
      </c>
      <c r="D64" s="58" t="s">
        <v>19</v>
      </c>
      <c r="E64" s="93"/>
      <c r="F64" s="93">
        <f t="shared" si="2"/>
        <v>0</v>
      </c>
      <c r="G64" s="89"/>
    </row>
    <row r="65" spans="1:7" ht="15" customHeight="1" x14ac:dyDescent="0.35">
      <c r="A65" s="91"/>
      <c r="B65" s="33" t="s">
        <v>61</v>
      </c>
      <c r="C65" s="81"/>
      <c r="D65" s="78"/>
      <c r="E65" s="82"/>
      <c r="F65" s="82" t="e">
        <f t="shared" si="2"/>
        <v>#DIV/0!</v>
      </c>
      <c r="G65" s="78"/>
    </row>
    <row r="66" spans="1:7" ht="46" customHeight="1" x14ac:dyDescent="0.35">
      <c r="A66" s="92"/>
      <c r="B66" s="35" t="s">
        <v>16</v>
      </c>
      <c r="C66" s="66"/>
      <c r="D66" s="79"/>
      <c r="E66" s="83"/>
      <c r="F66" s="83" t="e">
        <f t="shared" si="2"/>
        <v>#DIV/0!</v>
      </c>
      <c r="G66" s="79"/>
    </row>
    <row r="67" spans="1:7" ht="30.65" customHeight="1" x14ac:dyDescent="0.35">
      <c r="A67" s="80" t="s">
        <v>82</v>
      </c>
      <c r="B67" s="28" t="s">
        <v>62</v>
      </c>
      <c r="C67" s="49">
        <v>4</v>
      </c>
      <c r="D67" s="58" t="s">
        <v>19</v>
      </c>
      <c r="E67" s="49"/>
      <c r="F67" s="52">
        <f t="shared" ref="F67:F69" si="3">E67/C67*100</f>
        <v>0</v>
      </c>
      <c r="G67" s="58"/>
    </row>
    <row r="68" spans="1:7" ht="20" customHeight="1" x14ac:dyDescent="0.35">
      <c r="A68" s="81"/>
      <c r="B68" s="28" t="s">
        <v>63</v>
      </c>
      <c r="C68" s="50"/>
      <c r="D68" s="78"/>
      <c r="E68" s="50"/>
      <c r="F68" s="53" t="e">
        <f t="shared" si="3"/>
        <v>#DIV/0!</v>
      </c>
      <c r="G68" s="59"/>
    </row>
    <row r="69" spans="1:7" ht="30.65" customHeight="1" x14ac:dyDescent="0.35">
      <c r="A69" s="66"/>
      <c r="B69" s="29" t="s">
        <v>39</v>
      </c>
      <c r="C69" s="51"/>
      <c r="D69" s="79"/>
      <c r="E69" s="51"/>
      <c r="F69" s="54" t="e">
        <f t="shared" si="3"/>
        <v>#DIV/0!</v>
      </c>
      <c r="G69" s="60"/>
    </row>
    <row r="70" spans="1:7" ht="56.4" customHeight="1" x14ac:dyDescent="0.35">
      <c r="A70" s="43" t="s">
        <v>81</v>
      </c>
      <c r="B70" s="28" t="s">
        <v>125</v>
      </c>
      <c r="C70" s="11">
        <v>2</v>
      </c>
      <c r="D70" s="25" t="s">
        <v>69</v>
      </c>
      <c r="E70" s="11"/>
      <c r="F70" s="6">
        <f t="shared" si="2"/>
        <v>0</v>
      </c>
      <c r="G70" s="32"/>
    </row>
    <row r="71" spans="1:7" ht="19.5" customHeight="1" x14ac:dyDescent="0.35">
      <c r="A71" s="76" t="s">
        <v>40</v>
      </c>
      <c r="B71" s="76"/>
      <c r="C71" s="10">
        <f>SUM(C72:C74)</f>
        <v>4</v>
      </c>
      <c r="D71" s="20"/>
      <c r="E71" s="10">
        <f>SUM(E72:E74)</f>
        <v>0</v>
      </c>
      <c r="F71" s="9">
        <f t="shared" si="2"/>
        <v>0</v>
      </c>
      <c r="G71" s="30"/>
    </row>
    <row r="72" spans="1:7" ht="14.5" customHeight="1" x14ac:dyDescent="0.35">
      <c r="A72" s="80" t="s">
        <v>83</v>
      </c>
      <c r="B72" s="58" t="s">
        <v>98</v>
      </c>
      <c r="C72" s="49">
        <v>4</v>
      </c>
      <c r="D72" s="58" t="s">
        <v>19</v>
      </c>
      <c r="E72" s="49"/>
      <c r="F72" s="52">
        <f t="shared" si="2"/>
        <v>0</v>
      </c>
      <c r="G72" s="58"/>
    </row>
    <row r="73" spans="1:7" ht="14.5" customHeight="1" x14ac:dyDescent="0.35">
      <c r="A73" s="81"/>
      <c r="B73" s="59"/>
      <c r="C73" s="82"/>
      <c r="D73" s="78"/>
      <c r="E73" s="82"/>
      <c r="F73" s="84" t="e">
        <f t="shared" si="2"/>
        <v>#DIV/0!</v>
      </c>
      <c r="G73" s="78"/>
    </row>
    <row r="74" spans="1:7" ht="47.5" customHeight="1" x14ac:dyDescent="0.35">
      <c r="A74" s="66"/>
      <c r="B74" s="60"/>
      <c r="C74" s="83"/>
      <c r="D74" s="79"/>
      <c r="E74" s="83"/>
      <c r="F74" s="85" t="e">
        <f t="shared" si="2"/>
        <v>#DIV/0!</v>
      </c>
      <c r="G74" s="79"/>
    </row>
    <row r="75" spans="1:7" ht="22.75" customHeight="1" x14ac:dyDescent="0.35">
      <c r="A75" s="72" t="s">
        <v>41</v>
      </c>
      <c r="B75" s="86"/>
      <c r="C75" s="5">
        <f>C76</f>
        <v>24</v>
      </c>
      <c r="D75" s="87"/>
      <c r="E75" s="88"/>
      <c r="F75" s="88"/>
      <c r="G75" s="88"/>
    </row>
    <row r="76" spans="1:7" ht="22.75" customHeight="1" x14ac:dyDescent="0.35">
      <c r="A76" s="76" t="s">
        <v>42</v>
      </c>
      <c r="B76" s="76"/>
      <c r="C76" s="10">
        <f>SUM(C77:C94)</f>
        <v>24</v>
      </c>
      <c r="D76" s="20"/>
      <c r="E76" s="10">
        <f>SUM(E77:E91)</f>
        <v>0</v>
      </c>
      <c r="F76" s="4">
        <f t="shared" ref="F76:F89" si="4">E76/C76*100</f>
        <v>0</v>
      </c>
      <c r="G76" s="30"/>
    </row>
    <row r="77" spans="1:7" ht="56" x14ac:dyDescent="0.35">
      <c r="A77" s="63" t="s">
        <v>43</v>
      </c>
      <c r="B77" s="25" t="s">
        <v>84</v>
      </c>
      <c r="C77" s="49">
        <v>4</v>
      </c>
      <c r="D77" s="63" t="s">
        <v>44</v>
      </c>
      <c r="E77" s="49"/>
      <c r="F77" s="69">
        <f t="shared" si="4"/>
        <v>0</v>
      </c>
      <c r="G77" s="58"/>
    </row>
    <row r="78" spans="1:7" ht="42" x14ac:dyDescent="0.35">
      <c r="A78" s="64"/>
      <c r="B78" s="28" t="s">
        <v>89</v>
      </c>
      <c r="C78" s="50"/>
      <c r="D78" s="64"/>
      <c r="E78" s="50"/>
      <c r="F78" s="70"/>
      <c r="G78" s="59"/>
    </row>
    <row r="79" spans="1:7" ht="74" customHeight="1" x14ac:dyDescent="0.35">
      <c r="A79" s="65"/>
      <c r="B79" s="29" t="s">
        <v>85</v>
      </c>
      <c r="C79" s="51"/>
      <c r="D79" s="65"/>
      <c r="E79" s="51"/>
      <c r="F79" s="71"/>
      <c r="G79" s="60"/>
    </row>
    <row r="80" spans="1:7" ht="42" x14ac:dyDescent="0.35">
      <c r="A80" s="63" t="s">
        <v>45</v>
      </c>
      <c r="B80" s="25" t="s">
        <v>90</v>
      </c>
      <c r="C80" s="49">
        <v>4</v>
      </c>
      <c r="D80" s="63" t="s">
        <v>21</v>
      </c>
      <c r="E80" s="49"/>
      <c r="F80" s="69">
        <f t="shared" si="4"/>
        <v>0</v>
      </c>
      <c r="G80" s="58"/>
    </row>
    <row r="81" spans="1:7" ht="42" x14ac:dyDescent="0.35">
      <c r="A81" s="64"/>
      <c r="B81" s="28" t="s">
        <v>70</v>
      </c>
      <c r="C81" s="50"/>
      <c r="D81" s="64"/>
      <c r="E81" s="50"/>
      <c r="F81" s="70"/>
      <c r="G81" s="59"/>
    </row>
    <row r="82" spans="1:7" ht="75.5" customHeight="1" x14ac:dyDescent="0.35">
      <c r="A82" s="65"/>
      <c r="B82" s="29" t="s">
        <v>86</v>
      </c>
      <c r="C82" s="51"/>
      <c r="D82" s="66"/>
      <c r="E82" s="51"/>
      <c r="F82" s="71"/>
      <c r="G82" s="60"/>
    </row>
    <row r="83" spans="1:7" ht="47.5" customHeight="1" x14ac:dyDescent="0.35">
      <c r="A83" s="63" t="s">
        <v>46</v>
      </c>
      <c r="B83" s="28" t="s">
        <v>50</v>
      </c>
      <c r="C83" s="49">
        <v>4</v>
      </c>
      <c r="D83" s="63" t="s">
        <v>71</v>
      </c>
      <c r="E83" s="49"/>
      <c r="F83" s="69">
        <f t="shared" si="4"/>
        <v>0</v>
      </c>
      <c r="G83" s="58"/>
    </row>
    <row r="84" spans="1:7" ht="44.5" customHeight="1" x14ac:dyDescent="0.35">
      <c r="A84" s="64"/>
      <c r="B84" s="28" t="s">
        <v>51</v>
      </c>
      <c r="C84" s="50"/>
      <c r="D84" s="64"/>
      <c r="E84" s="50"/>
      <c r="F84" s="70"/>
      <c r="G84" s="59"/>
    </row>
    <row r="85" spans="1:7" ht="45" customHeight="1" x14ac:dyDescent="0.35">
      <c r="A85" s="64"/>
      <c r="B85" s="28" t="s">
        <v>47</v>
      </c>
      <c r="C85" s="50"/>
      <c r="D85" s="81"/>
      <c r="E85" s="50"/>
      <c r="F85" s="70"/>
      <c r="G85" s="59"/>
    </row>
    <row r="86" spans="1:7" ht="70" x14ac:dyDescent="0.35">
      <c r="A86" s="77" t="s">
        <v>48</v>
      </c>
      <c r="B86" s="25" t="s">
        <v>87</v>
      </c>
      <c r="C86" s="49">
        <v>4</v>
      </c>
      <c r="D86" s="63" t="s">
        <v>93</v>
      </c>
      <c r="E86" s="49"/>
      <c r="F86" s="69">
        <f t="shared" ref="F86" si="5">E86/C86*100</f>
        <v>0</v>
      </c>
      <c r="G86" s="58"/>
    </row>
    <row r="87" spans="1:7" ht="70" x14ac:dyDescent="0.35">
      <c r="A87" s="68"/>
      <c r="B87" s="28" t="s">
        <v>88</v>
      </c>
      <c r="C87" s="50"/>
      <c r="D87" s="64"/>
      <c r="E87" s="50"/>
      <c r="F87" s="70"/>
      <c r="G87" s="59"/>
    </row>
    <row r="88" spans="1:7" ht="73" customHeight="1" x14ac:dyDescent="0.35">
      <c r="A88" s="68"/>
      <c r="B88" s="29" t="s">
        <v>49</v>
      </c>
      <c r="C88" s="51"/>
      <c r="D88" s="66"/>
      <c r="E88" s="51"/>
      <c r="F88" s="71"/>
      <c r="G88" s="60"/>
    </row>
    <row r="89" spans="1:7" ht="73" customHeight="1" x14ac:dyDescent="0.35">
      <c r="A89" s="67" t="s">
        <v>52</v>
      </c>
      <c r="B89" s="25" t="s">
        <v>94</v>
      </c>
      <c r="C89" s="49">
        <v>4</v>
      </c>
      <c r="D89" s="63" t="s">
        <v>72</v>
      </c>
      <c r="E89" s="49"/>
      <c r="F89" s="69">
        <f t="shared" si="4"/>
        <v>0</v>
      </c>
      <c r="G89" s="58"/>
    </row>
    <row r="90" spans="1:7" ht="70" x14ac:dyDescent="0.35">
      <c r="A90" s="68"/>
      <c r="B90" s="28" t="s">
        <v>95</v>
      </c>
      <c r="C90" s="50"/>
      <c r="D90" s="64"/>
      <c r="E90" s="50"/>
      <c r="F90" s="70"/>
      <c r="G90" s="59"/>
    </row>
    <row r="91" spans="1:7" ht="42.65" customHeight="1" x14ac:dyDescent="0.35">
      <c r="A91" s="68"/>
      <c r="B91" s="29" t="s">
        <v>53</v>
      </c>
      <c r="C91" s="51"/>
      <c r="D91" s="66"/>
      <c r="E91" s="51"/>
      <c r="F91" s="71"/>
      <c r="G91" s="60"/>
    </row>
    <row r="92" spans="1:7" ht="48" customHeight="1" x14ac:dyDescent="0.35">
      <c r="A92" s="67" t="s">
        <v>54</v>
      </c>
      <c r="B92" s="25" t="s">
        <v>96</v>
      </c>
      <c r="C92" s="49">
        <v>4</v>
      </c>
      <c r="D92" s="63" t="s">
        <v>91</v>
      </c>
      <c r="E92" s="49"/>
      <c r="F92" s="69">
        <f t="shared" ref="F92" si="6">E92/C92*100</f>
        <v>0</v>
      </c>
      <c r="G92" s="58"/>
    </row>
    <row r="93" spans="1:7" ht="28" x14ac:dyDescent="0.35">
      <c r="A93" s="68"/>
      <c r="B93" s="28" t="s">
        <v>97</v>
      </c>
      <c r="C93" s="50"/>
      <c r="D93" s="64"/>
      <c r="E93" s="50"/>
      <c r="F93" s="70"/>
      <c r="G93" s="59"/>
    </row>
    <row r="94" spans="1:7" ht="27" customHeight="1" thickBot="1" x14ac:dyDescent="0.4">
      <c r="A94" s="68"/>
      <c r="B94" s="29" t="s">
        <v>55</v>
      </c>
      <c r="C94" s="51"/>
      <c r="D94" s="66"/>
      <c r="E94" s="51"/>
      <c r="F94" s="71"/>
      <c r="G94" s="60"/>
    </row>
    <row r="95" spans="1:7" ht="21.65" hidden="1" customHeight="1" x14ac:dyDescent="0.35">
      <c r="A95" s="72"/>
      <c r="B95" s="73"/>
      <c r="C95" s="5"/>
      <c r="D95" s="74"/>
      <c r="E95" s="75"/>
      <c r="F95" s="75"/>
      <c r="G95" s="75"/>
    </row>
    <row r="96" spans="1:7" ht="22.4" hidden="1" customHeight="1" x14ac:dyDescent="0.35">
      <c r="A96" s="76"/>
      <c r="B96" s="76"/>
      <c r="C96" s="10"/>
      <c r="D96" s="20"/>
      <c r="E96" s="10"/>
      <c r="F96" s="9"/>
      <c r="G96" s="30"/>
    </row>
    <row r="97" spans="1:7" ht="28.75" hidden="1" customHeight="1" x14ac:dyDescent="0.35">
      <c r="A97" s="63"/>
      <c r="B97" s="25"/>
      <c r="C97" s="49"/>
      <c r="D97" s="63"/>
      <c r="E97" s="49"/>
      <c r="F97" s="52"/>
      <c r="G97" s="58"/>
    </row>
    <row r="98" spans="1:7" ht="33" hidden="1" customHeight="1" x14ac:dyDescent="0.35">
      <c r="A98" s="64"/>
      <c r="B98" s="28"/>
      <c r="C98" s="50"/>
      <c r="D98" s="64"/>
      <c r="E98" s="50"/>
      <c r="F98" s="53"/>
      <c r="G98" s="59"/>
    </row>
    <row r="99" spans="1:7" ht="33.65" hidden="1" customHeight="1" x14ac:dyDescent="0.35">
      <c r="A99" s="64"/>
      <c r="B99" s="28"/>
      <c r="C99" s="50"/>
      <c r="D99" s="64"/>
      <c r="E99" s="50"/>
      <c r="F99" s="53"/>
      <c r="G99" s="59"/>
    </row>
    <row r="100" spans="1:7" ht="31.5" hidden="1" customHeight="1" x14ac:dyDescent="0.35">
      <c r="A100" s="65"/>
      <c r="B100" s="29"/>
      <c r="C100" s="51"/>
      <c r="D100" s="66"/>
      <c r="E100" s="51"/>
      <c r="F100" s="54"/>
      <c r="G100" s="60"/>
    </row>
    <row r="101" spans="1:7" ht="30" hidden="1" customHeight="1" x14ac:dyDescent="0.35">
      <c r="A101" s="63"/>
      <c r="B101" s="25"/>
      <c r="C101" s="49"/>
      <c r="D101" s="63"/>
      <c r="E101" s="49"/>
      <c r="F101" s="52"/>
      <c r="G101" s="58"/>
    </row>
    <row r="102" spans="1:7" ht="30" hidden="1" customHeight="1" x14ac:dyDescent="0.35">
      <c r="A102" s="64"/>
      <c r="B102" s="28"/>
      <c r="C102" s="50"/>
      <c r="D102" s="64"/>
      <c r="E102" s="50"/>
      <c r="F102" s="53"/>
      <c r="G102" s="59"/>
    </row>
    <row r="103" spans="1:7" ht="31.4" hidden="1" customHeight="1" thickBot="1" x14ac:dyDescent="0.4">
      <c r="A103" s="65"/>
      <c r="B103" s="29"/>
      <c r="C103" s="51"/>
      <c r="D103" s="66"/>
      <c r="E103" s="50"/>
      <c r="F103" s="54"/>
      <c r="G103" s="60"/>
    </row>
    <row r="104" spans="1:7" ht="19.5" customHeight="1" thickBot="1" x14ac:dyDescent="0.4">
      <c r="A104" s="61" t="s">
        <v>4</v>
      </c>
      <c r="B104" s="62"/>
      <c r="C104" s="41">
        <f>C7+C42+C75+C95</f>
        <v>100</v>
      </c>
      <c r="E104" s="42">
        <f>E7+E42+E75+E95</f>
        <v>0</v>
      </c>
      <c r="F104" s="1"/>
      <c r="G104" s="1"/>
    </row>
    <row r="105" spans="1:7" ht="22.75" customHeight="1" x14ac:dyDescent="0.35">
      <c r="A105" s="48" t="s">
        <v>126</v>
      </c>
    </row>
  </sheetData>
  <mergeCells count="163">
    <mergeCell ref="A7:B7"/>
    <mergeCell ref="D7:G7"/>
    <mergeCell ref="A8:B8"/>
    <mergeCell ref="A22:A24"/>
    <mergeCell ref="C22:C24"/>
    <mergeCell ref="D22:D24"/>
    <mergeCell ref="E22:E24"/>
    <mergeCell ref="F22:F24"/>
    <mergeCell ref="G22:G24"/>
    <mergeCell ref="F13:F15"/>
    <mergeCell ref="E16:E18"/>
    <mergeCell ref="E19:E21"/>
    <mergeCell ref="F16:F18"/>
    <mergeCell ref="F19:F21"/>
    <mergeCell ref="A25:B25"/>
    <mergeCell ref="A30:A32"/>
    <mergeCell ref="C30:C32"/>
    <mergeCell ref="D30:D32"/>
    <mergeCell ref="E30:E32"/>
    <mergeCell ref="F30:F32"/>
    <mergeCell ref="G30:G32"/>
    <mergeCell ref="A10:A12"/>
    <mergeCell ref="C10:C12"/>
    <mergeCell ref="A13:A15"/>
    <mergeCell ref="A16:A18"/>
    <mergeCell ref="A19:A21"/>
    <mergeCell ref="D9:D21"/>
    <mergeCell ref="C13:C15"/>
    <mergeCell ref="C16:C18"/>
    <mergeCell ref="C19:C21"/>
    <mergeCell ref="A27:A29"/>
    <mergeCell ref="C27:C29"/>
    <mergeCell ref="D27:D29"/>
    <mergeCell ref="E10:E12"/>
    <mergeCell ref="F10:F12"/>
    <mergeCell ref="E13:E15"/>
    <mergeCell ref="E27:E29"/>
    <mergeCell ref="F27:F29"/>
    <mergeCell ref="G49:G52"/>
    <mergeCell ref="A42:B42"/>
    <mergeCell ref="D42:G42"/>
    <mergeCell ref="A43:B43"/>
    <mergeCell ref="A45:A48"/>
    <mergeCell ref="C45:C48"/>
    <mergeCell ref="D45:D48"/>
    <mergeCell ref="E45:E48"/>
    <mergeCell ref="F45:F48"/>
    <mergeCell ref="G45:G48"/>
    <mergeCell ref="A54:B54"/>
    <mergeCell ref="A55:A56"/>
    <mergeCell ref="C55:C56"/>
    <mergeCell ref="D55:D56"/>
    <mergeCell ref="E55:E56"/>
    <mergeCell ref="F55:F56"/>
    <mergeCell ref="A49:A52"/>
    <mergeCell ref="C49:C52"/>
    <mergeCell ref="D49:D52"/>
    <mergeCell ref="E49:E52"/>
    <mergeCell ref="F49:F52"/>
    <mergeCell ref="G55:G56"/>
    <mergeCell ref="A57:A60"/>
    <mergeCell ref="D57:D60"/>
    <mergeCell ref="A61:A62"/>
    <mergeCell ref="B61:B62"/>
    <mergeCell ref="C61:C62"/>
    <mergeCell ref="D61:D62"/>
    <mergeCell ref="E61:E62"/>
    <mergeCell ref="F61:F62"/>
    <mergeCell ref="G61:G62"/>
    <mergeCell ref="B55:B56"/>
    <mergeCell ref="B57:B60"/>
    <mergeCell ref="C57:C59"/>
    <mergeCell ref="G64:G66"/>
    <mergeCell ref="A67:A69"/>
    <mergeCell ref="C67:C69"/>
    <mergeCell ref="D67:D69"/>
    <mergeCell ref="E67:E69"/>
    <mergeCell ref="F67:F69"/>
    <mergeCell ref="G67:G69"/>
    <mergeCell ref="A63:B63"/>
    <mergeCell ref="A64:A66"/>
    <mergeCell ref="C64:C66"/>
    <mergeCell ref="D64:D66"/>
    <mergeCell ref="E64:E66"/>
    <mergeCell ref="F64:F66"/>
    <mergeCell ref="G92:G94"/>
    <mergeCell ref="G72:G74"/>
    <mergeCell ref="A71:B71"/>
    <mergeCell ref="A72:A74"/>
    <mergeCell ref="C72:C74"/>
    <mergeCell ref="D72:D74"/>
    <mergeCell ref="E72:E74"/>
    <mergeCell ref="F72:F74"/>
    <mergeCell ref="B72:B74"/>
    <mergeCell ref="A75:B75"/>
    <mergeCell ref="D75:G75"/>
    <mergeCell ref="A76:B76"/>
    <mergeCell ref="A77:A79"/>
    <mergeCell ref="C77:C79"/>
    <mergeCell ref="D77:D79"/>
    <mergeCell ref="E77:E79"/>
    <mergeCell ref="F77:F79"/>
    <mergeCell ref="G77:G79"/>
    <mergeCell ref="G89:G91"/>
    <mergeCell ref="A83:A85"/>
    <mergeCell ref="C83:C85"/>
    <mergeCell ref="D83:D85"/>
    <mergeCell ref="E83:E85"/>
    <mergeCell ref="F83:F85"/>
    <mergeCell ref="G83:G85"/>
    <mergeCell ref="A80:A82"/>
    <mergeCell ref="C80:C82"/>
    <mergeCell ref="D80:D82"/>
    <mergeCell ref="E80:E82"/>
    <mergeCell ref="F80:F82"/>
    <mergeCell ref="G80:G82"/>
    <mergeCell ref="A86:A88"/>
    <mergeCell ref="C86:C88"/>
    <mergeCell ref="D86:D88"/>
    <mergeCell ref="E86:E88"/>
    <mergeCell ref="F86:F88"/>
    <mergeCell ref="G86:G88"/>
    <mergeCell ref="G101:G103"/>
    <mergeCell ref="A95:B95"/>
    <mergeCell ref="D95:G95"/>
    <mergeCell ref="A96:B96"/>
    <mergeCell ref="A97:A100"/>
    <mergeCell ref="C97:C100"/>
    <mergeCell ref="D97:D100"/>
    <mergeCell ref="E97:E100"/>
    <mergeCell ref="F97:F100"/>
    <mergeCell ref="G97:G100"/>
    <mergeCell ref="A104:B104"/>
    <mergeCell ref="A101:A103"/>
    <mergeCell ref="C101:C103"/>
    <mergeCell ref="D101:D103"/>
    <mergeCell ref="E101:E103"/>
    <mergeCell ref="F101:F103"/>
    <mergeCell ref="A89:A91"/>
    <mergeCell ref="C89:C91"/>
    <mergeCell ref="D89:D91"/>
    <mergeCell ref="E89:E91"/>
    <mergeCell ref="F89:F91"/>
    <mergeCell ref="A92:A94"/>
    <mergeCell ref="C92:C94"/>
    <mergeCell ref="D92:D94"/>
    <mergeCell ref="E92:E94"/>
    <mergeCell ref="F92:F94"/>
    <mergeCell ref="E33:E35"/>
    <mergeCell ref="F33:F35"/>
    <mergeCell ref="E36:E38"/>
    <mergeCell ref="F36:F38"/>
    <mergeCell ref="E39:E41"/>
    <mergeCell ref="F39:F41"/>
    <mergeCell ref="A33:A35"/>
    <mergeCell ref="C33:C35"/>
    <mergeCell ref="D33:D35"/>
    <mergeCell ref="A36:A38"/>
    <mergeCell ref="C36:C38"/>
    <mergeCell ref="D36:D38"/>
    <mergeCell ref="A39:A41"/>
    <mergeCell ref="C39:C41"/>
    <mergeCell ref="D39:D41"/>
  </mergeCell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 Feb 26</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Nhlanhla Mungwe</dc:creator>
  <cp:lastModifiedBy>Naledi Lekoto</cp:lastModifiedBy>
  <dcterms:created xsi:type="dcterms:W3CDTF">2021-07-09T11:24:00Z</dcterms:created>
  <dcterms:modified xsi:type="dcterms:W3CDTF">2026-04-02T08:27:06Z</dcterms:modified>
</cp:coreProperties>
</file>