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20885032\OneDrive - Gauteng Provincial Government\Documents\GT.GDH.020.2026 SPECIALISED RADIOGRAPHY IMAGING\Final Tender Pack\"/>
    </mc:Choice>
  </mc:AlternateContent>
  <xr:revisionPtr revIDLastSave="0" documentId="13_ncr:1_{69E55CD9-14D6-41F5-B10D-1554B6A9E46E}" xr6:coauthVersionLast="47" xr6:coauthVersionMax="47" xr10:uidLastSave="{00000000-0000-0000-0000-000000000000}"/>
  <bookViews>
    <workbookView xWindow="-110" yWindow="-110" windowWidth="19420" windowHeight="10420" xr2:uid="{00000000-000D-0000-FFFF-FFFF00000000}"/>
  </bookViews>
  <sheets>
    <sheet name="PRICING SCHEDULE COVER PAGE" sheetId="13" r:id="rId1"/>
    <sheet name="Instructions" sheetId="6" r:id="rId2"/>
    <sheet name="Examplar" sheetId="25" r:id="rId3"/>
    <sheet name="TCO" sheetId="14" r:id="rId4"/>
    <sheet name="Outright Purchase Cover Page" sheetId="7" r:id="rId5"/>
    <sheet name="Unit Price Cost Breakdown" sheetId="17" r:id="rId6"/>
    <sheet name=" Outright Purchase Option" sheetId="24" r:id="rId7"/>
    <sheet name="Service &amp; Maint. Schedule" sheetId="18" r:id="rId8"/>
    <sheet name="Cost of Maintenance" sheetId="21" r:id="rId9"/>
  </sheets>
  <definedNames>
    <definedName name="_xlnm.Print_Area" localSheetId="6">' Outright Purchase Option'!$A$1:$K$30</definedName>
    <definedName name="_xlnm.Print_Area" localSheetId="8">'Cost of Maintenance'!$A$1:$T$49</definedName>
    <definedName name="_xlnm.Print_Area" localSheetId="2">Examplar!$B$1:$L$10</definedName>
    <definedName name="_xlnm.Print_Area" localSheetId="1">Instructions!$A$1:$K$15</definedName>
    <definedName name="_xlnm.Print_Area" localSheetId="4">'Outright Purchase Cover Page'!$A$1:$K$12</definedName>
    <definedName name="_xlnm.Print_Area" localSheetId="0">'PRICING SCHEDULE COVER PAGE'!$A$1:$K$17</definedName>
    <definedName name="_xlnm.Print_Area" localSheetId="7">'Service &amp; Maint. Schedule'!$A$1:$M$18</definedName>
    <definedName name="_xlnm.Print_Area" localSheetId="3">TCO!$B$1:$L$30</definedName>
    <definedName name="_xlnm.Print_Area" localSheetId="5">'Unit Price Cost Breakdown'!$A$1:$O$22</definedName>
    <definedName name="_xlnm.Print_Titles" localSheetId="6">' Outright Purchase Option'!$1:$4</definedName>
    <definedName name="_xlnm.Print_Titles" localSheetId="5">'Unit Price Cost Breakdown'!$7:$9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3" i="21" l="1"/>
  <c r="S41" i="21"/>
  <c r="S40" i="21"/>
  <c r="S39" i="21"/>
  <c r="S38" i="21"/>
  <c r="S37" i="21"/>
  <c r="S36" i="21"/>
  <c r="S34" i="21"/>
  <c r="L42" i="21"/>
  <c r="K42" i="21"/>
  <c r="J42" i="21"/>
  <c r="I42" i="21"/>
  <c r="H42" i="21"/>
  <c r="G42" i="21"/>
  <c r="F42" i="21"/>
  <c r="E42" i="21"/>
  <c r="L35" i="21"/>
  <c r="K35" i="21"/>
  <c r="J35" i="21"/>
  <c r="I35" i="21"/>
  <c r="H35" i="21"/>
  <c r="G35" i="21"/>
  <c r="F35" i="21"/>
  <c r="E35" i="21"/>
  <c r="L28" i="21"/>
  <c r="K28" i="21"/>
  <c r="J28" i="21"/>
  <c r="I28" i="21"/>
  <c r="H28" i="21"/>
  <c r="G28" i="21"/>
  <c r="F28" i="21"/>
  <c r="E28" i="21"/>
  <c r="L22" i="21"/>
  <c r="K22" i="21"/>
  <c r="J22" i="21"/>
  <c r="I22" i="21"/>
  <c r="H22" i="21"/>
  <c r="G22" i="21"/>
  <c r="F22" i="21"/>
  <c r="E22" i="21"/>
  <c r="I14" i="21"/>
  <c r="H14" i="21"/>
  <c r="G14" i="21"/>
  <c r="F14" i="21"/>
  <c r="E14" i="21"/>
  <c r="L12" i="21"/>
  <c r="K12" i="21"/>
  <c r="J12" i="21"/>
  <c r="I12" i="21"/>
  <c r="H12" i="21"/>
  <c r="G12" i="21"/>
  <c r="F12" i="21"/>
  <c r="E12" i="21"/>
  <c r="H6" i="21"/>
  <c r="L5" i="21"/>
  <c r="L6" i="21" s="1"/>
  <c r="L4" i="21"/>
  <c r="K6" i="21"/>
  <c r="J6" i="21"/>
  <c r="I6" i="21"/>
  <c r="G6" i="21"/>
  <c r="F6" i="21"/>
  <c r="E6" i="21"/>
  <c r="S44" i="21"/>
  <c r="K44" i="21"/>
  <c r="J44" i="21"/>
  <c r="I44" i="21"/>
  <c r="H44" i="21"/>
  <c r="G44" i="21"/>
  <c r="F44" i="21"/>
  <c r="E44" i="21"/>
  <c r="K30" i="24"/>
  <c r="K7" i="24"/>
  <c r="K6" i="24"/>
  <c r="K5" i="24"/>
  <c r="F30" i="24"/>
  <c r="K29" i="24"/>
  <c r="O22" i="17"/>
  <c r="K29" i="14"/>
  <c r="L29" i="14" s="1"/>
  <c r="G29" i="14"/>
  <c r="S5" i="21"/>
  <c r="L11" i="21"/>
  <c r="S11" i="21"/>
  <c r="L8" i="21"/>
  <c r="S8" i="21"/>
  <c r="L34" i="21"/>
  <c r="L33" i="21"/>
  <c r="L32" i="21"/>
  <c r="L31" i="21"/>
  <c r="L30" i="21"/>
  <c r="L29" i="21"/>
  <c r="L27" i="21"/>
  <c r="L26" i="21"/>
  <c r="L25" i="21"/>
  <c r="L24" i="21"/>
  <c r="L23" i="21"/>
  <c r="L21" i="21"/>
  <c r="L20" i="21"/>
  <c r="L19" i="21"/>
  <c r="L18" i="21"/>
  <c r="L37" i="21"/>
  <c r="L38" i="21"/>
  <c r="L39" i="21"/>
  <c r="L40" i="21"/>
  <c r="L41" i="21"/>
  <c r="L8" i="25"/>
  <c r="L7" i="25"/>
  <c r="L6" i="25"/>
  <c r="L5" i="25"/>
  <c r="K8" i="25"/>
  <c r="K7" i="25"/>
  <c r="K6" i="25"/>
  <c r="K5" i="25"/>
  <c r="K28" i="14"/>
  <c r="G28" i="14"/>
  <c r="L28" i="14" s="1"/>
  <c r="K27" i="14"/>
  <c r="G27" i="14"/>
  <c r="L27" i="14" s="1"/>
  <c r="K26" i="14"/>
  <c r="G26" i="14"/>
  <c r="L26" i="14" s="1"/>
  <c r="K25" i="14"/>
  <c r="G25" i="14"/>
  <c r="K23" i="14"/>
  <c r="G23" i="14"/>
  <c r="K22" i="14"/>
  <c r="G22" i="14"/>
  <c r="L22" i="14" s="1"/>
  <c r="K21" i="14"/>
  <c r="G21" i="14"/>
  <c r="L21" i="14" s="1"/>
  <c r="K20" i="14"/>
  <c r="G20" i="14"/>
  <c r="K18" i="14"/>
  <c r="G18" i="14"/>
  <c r="L18" i="14" s="1"/>
  <c r="K17" i="14"/>
  <c r="G17" i="14"/>
  <c r="K16" i="14"/>
  <c r="G16" i="14"/>
  <c r="L16" i="14" s="1"/>
  <c r="K15" i="14"/>
  <c r="G15" i="14"/>
  <c r="L15" i="14" s="1"/>
  <c r="K13" i="14"/>
  <c r="G13" i="14"/>
  <c r="L13" i="14" s="1"/>
  <c r="K12" i="14"/>
  <c r="G12" i="14"/>
  <c r="L12" i="14" s="1"/>
  <c r="K11" i="14"/>
  <c r="G11" i="14"/>
  <c r="K10" i="14"/>
  <c r="G10" i="14"/>
  <c r="K9" i="14"/>
  <c r="G9" i="14"/>
  <c r="L9" i="14" s="1"/>
  <c r="K8" i="14"/>
  <c r="G8" i="14"/>
  <c r="L8" i="14" s="1"/>
  <c r="K7" i="14"/>
  <c r="G7" i="14"/>
  <c r="L7" i="14" s="1"/>
  <c r="K6" i="14"/>
  <c r="G6" i="14"/>
  <c r="K5" i="14"/>
  <c r="G5" i="14"/>
  <c r="F11" i="24"/>
  <c r="F8" i="24"/>
  <c r="F7" i="24"/>
  <c r="F6" i="24"/>
  <c r="F27" i="24"/>
  <c r="F26" i="24"/>
  <c r="F25" i="24"/>
  <c r="F23" i="24"/>
  <c r="K23" i="24" s="1"/>
  <c r="F20" i="24"/>
  <c r="F16" i="24"/>
  <c r="K16" i="24" s="1"/>
  <c r="F15" i="24"/>
  <c r="O17" i="17"/>
  <c r="O18" i="17"/>
  <c r="O19" i="17"/>
  <c r="O20" i="17"/>
  <c r="O21" i="17"/>
  <c r="J21" i="24"/>
  <c r="J22" i="24"/>
  <c r="J23" i="24"/>
  <c r="J26" i="24"/>
  <c r="J27" i="24"/>
  <c r="J28" i="24"/>
  <c r="F28" i="24"/>
  <c r="K28" i="24" s="1"/>
  <c r="J16" i="24"/>
  <c r="J17" i="24"/>
  <c r="J18" i="24"/>
  <c r="F17" i="24"/>
  <c r="F18" i="24"/>
  <c r="K18" i="24" s="1"/>
  <c r="F21" i="24"/>
  <c r="F22" i="24"/>
  <c r="K22" i="24" s="1"/>
  <c r="J13" i="24"/>
  <c r="J12" i="24"/>
  <c r="J11" i="24"/>
  <c r="S30" i="21"/>
  <c r="S31" i="21"/>
  <c r="S32" i="21"/>
  <c r="S33" i="21"/>
  <c r="O11" i="17"/>
  <c r="J16" i="21"/>
  <c r="I16" i="21"/>
  <c r="J14" i="21"/>
  <c r="J6" i="24"/>
  <c r="J7" i="24"/>
  <c r="J8" i="24"/>
  <c r="J9" i="24"/>
  <c r="J10" i="24"/>
  <c r="J15" i="24"/>
  <c r="J20" i="24"/>
  <c r="J25" i="24"/>
  <c r="L13" i="21"/>
  <c r="L14" i="21" s="1"/>
  <c r="S13" i="21"/>
  <c r="K14" i="21"/>
  <c r="S14" i="21"/>
  <c r="L15" i="21"/>
  <c r="L16" i="21" s="1"/>
  <c r="S15" i="21"/>
  <c r="E16" i="21"/>
  <c r="F16" i="21"/>
  <c r="G16" i="21"/>
  <c r="H16" i="21"/>
  <c r="K16" i="21"/>
  <c r="S16" i="21"/>
  <c r="L17" i="21"/>
  <c r="S17" i="21"/>
  <c r="S22" i="21"/>
  <c r="S23" i="21"/>
  <c r="S28" i="21"/>
  <c r="S29" i="21"/>
  <c r="S35" i="21"/>
  <c r="L36" i="21"/>
  <c r="S42" i="21"/>
  <c r="L10" i="21"/>
  <c r="S10" i="21"/>
  <c r="S12" i="21"/>
  <c r="L44" i="21" l="1"/>
  <c r="K27" i="24"/>
  <c r="K26" i="24"/>
  <c r="L9" i="25"/>
  <c r="L10" i="14"/>
  <c r="L14" i="14" s="1"/>
  <c r="L17" i="14"/>
  <c r="L19" i="14" s="1"/>
  <c r="L6" i="14"/>
  <c r="L20" i="14"/>
  <c r="L5" i="14"/>
  <c r="L23" i="14"/>
  <c r="L11" i="14"/>
  <c r="L25" i="14"/>
  <c r="F10" i="24"/>
  <c r="K10" i="24" s="1"/>
  <c r="F12" i="24"/>
  <c r="K12" i="24" s="1"/>
  <c r="F9" i="24"/>
  <c r="K9" i="24" s="1"/>
  <c r="F13" i="24"/>
  <c r="K13" i="24" s="1"/>
  <c r="K21" i="24"/>
  <c r="K17" i="24"/>
  <c r="K25" i="24"/>
  <c r="K11" i="24"/>
  <c r="K8" i="24"/>
  <c r="K20" i="24"/>
  <c r="K24" i="24" s="1"/>
  <c r="K15" i="24"/>
  <c r="S9" i="21"/>
  <c r="S7" i="21"/>
  <c r="L7" i="21"/>
  <c r="L24" i="14" l="1"/>
  <c r="K19" i="24"/>
  <c r="K14" i="24"/>
  <c r="S6" i="21"/>
  <c r="F5" i="24" l="1"/>
  <c r="J5" i="24"/>
  <c r="O16" i="17"/>
  <c r="O15" i="17"/>
  <c r="O14" i="17"/>
  <c r="O13" i="17"/>
  <c r="S4" i="21"/>
  <c r="O12" i="17"/>
  <c r="O10" i="17"/>
  <c r="H9" i="21"/>
  <c r="J9" i="21"/>
  <c r="E9" i="21"/>
  <c r="L9" i="21"/>
  <c r="G9" i="21"/>
  <c r="K9" i="21"/>
  <c r="F9" i="21"/>
  <c r="I9" i="21"/>
</calcChain>
</file>

<file path=xl/sharedStrings.xml><?xml version="1.0" encoding="utf-8"?>
<sst xmlns="http://schemas.openxmlformats.org/spreadsheetml/2006/main" count="305" uniqueCount="167">
  <si>
    <t>No.</t>
  </si>
  <si>
    <t>Details</t>
  </si>
  <si>
    <t>Company:</t>
  </si>
  <si>
    <t>Contact Person:</t>
  </si>
  <si>
    <t>Contact Position:</t>
  </si>
  <si>
    <t>Contact's E-mail:</t>
  </si>
  <si>
    <t>Contact's Location</t>
  </si>
  <si>
    <t>Product Category</t>
  </si>
  <si>
    <t>Product Description</t>
  </si>
  <si>
    <t>Total Cost of Ownership in Rands</t>
  </si>
  <si>
    <t>PRODUCT INFORMATION</t>
  </si>
  <si>
    <t>How much would it cost you to Commission the equipment item?</t>
  </si>
  <si>
    <t>What is the actual Cost/Value of the Equipment Item?</t>
  </si>
  <si>
    <t>OUT RIGHT PURCHASE OPTION</t>
  </si>
  <si>
    <t>RFP PRICE SCHEDULE - Conditions and  Completion Instructions</t>
  </si>
  <si>
    <t>NOTE: If the information required regarding each item cannot be inserted in the space provided  you are requested to attach additional information as a separate document.  Bidders are advised to appropriately number all additional documents.</t>
  </si>
  <si>
    <t>CONDITIONS</t>
  </si>
  <si>
    <t>Request for Information Responses from:</t>
  </si>
  <si>
    <t>What is the expected life of each equipment item</t>
  </si>
  <si>
    <t>(A)
State Description Of Other Costs If Any.</t>
  </si>
  <si>
    <t>(B)
State Value In Rands Of Other Costs Stated In Previous Column (A).</t>
  </si>
  <si>
    <t>Apart from Service and Maintenance, are there any other costs associated with the day to day running of the equipment/item that must be mentioned. Provide a short description of the costs</t>
  </si>
  <si>
    <t>State the value of each of the costs that you would have mentioned in the previous column.</t>
  </si>
  <si>
    <t>ACQUISITION COSTS (Rand Value)</t>
  </si>
  <si>
    <t>OPERATING COSTS (Rand Value)</t>
  </si>
  <si>
    <t>Contact's Tel:</t>
  </si>
  <si>
    <t>Contact's Cell</t>
  </si>
  <si>
    <t xml:space="preserve">Product Range / Options </t>
  </si>
  <si>
    <t>% of unit price that is Imported</t>
  </si>
  <si>
    <t>WHAT IS THE EXCHANGE RATE YOU HAVE USED FOR THIS QUOTATION</t>
  </si>
  <si>
    <t>USD</t>
  </si>
  <si>
    <t>EURO</t>
  </si>
  <si>
    <t>SPECIFY OTHER</t>
  </si>
  <si>
    <t>RAND</t>
  </si>
  <si>
    <t>TO</t>
  </si>
  <si>
    <t xml:space="preserve">1 Unit of Foreign Currency </t>
  </si>
  <si>
    <t>DATE</t>
  </si>
  <si>
    <t>UNIT PRICE COST BREAKDOWN</t>
  </si>
  <si>
    <t>PRODUCT DESCRIPTION</t>
  </si>
  <si>
    <t>ACQUISITION COSTS (Rand Value Including VAT)</t>
  </si>
  <si>
    <t>OPERATING COSTS (Rand Value Including VAT)</t>
  </si>
  <si>
    <t xml:space="preserve"> Total Cost of Ownership in Rands Including VAT</t>
  </si>
  <si>
    <t>Brand and Catalogue</t>
  </si>
  <si>
    <t xml:space="preserve">Total Unit Price </t>
  </si>
  <si>
    <t>Total Acquisition Costs</t>
  </si>
  <si>
    <t>Total Operating Costs</t>
  </si>
  <si>
    <t>Brand and Catalogue Number</t>
  </si>
  <si>
    <t>This is the manufacturer's Brand Label and Catalogue number for the item offered</t>
  </si>
  <si>
    <t>State the initial fixed period for price adjustments:</t>
  </si>
  <si>
    <t>State the adjustment frequency for price adjustments:</t>
  </si>
  <si>
    <t xml:space="preserve">Are your prices firm for the complete duration of the contract?                                          </t>
  </si>
  <si>
    <t xml:space="preserve">Name of all inclusive service, preventative and corrective maintenance contract
</t>
  </si>
  <si>
    <t>Exclusions Of The Maintenance Contract</t>
  </si>
  <si>
    <t>Specify All Items Not Covered / Included By The Maintenance Contract</t>
  </si>
  <si>
    <t>PROVIDE  A COST BREAKDOWN OF THE TOTAL UNIT PRICE. THIS MUST ADD UP TO 100%</t>
  </si>
  <si>
    <t>% Direct Material</t>
  </si>
  <si>
    <t>% Direct Labour</t>
  </si>
  <si>
    <t xml:space="preserve">% Transport </t>
  </si>
  <si>
    <t>% Over-heads</t>
  </si>
  <si>
    <t>% Profit</t>
  </si>
  <si>
    <t>PERCENTAGE IMPORTED</t>
  </si>
  <si>
    <t>Total % Breakdown. Must add up to 100%</t>
  </si>
  <si>
    <t xml:space="preserve"> PERCENTAGE LOCAL. BREAKDOWN OF LOCAL COST ELEMENTS</t>
  </si>
  <si>
    <t xml:space="preserve">Total (Imported + Local) % Breakdown. </t>
  </si>
  <si>
    <t>Specify any other operating costs (A)</t>
  </si>
  <si>
    <t>State the cost per annum for the items mentioned in A</t>
  </si>
  <si>
    <t>Total Unit Price Plus Total Installation / Alteration Costs</t>
  </si>
  <si>
    <t>SERVICE AND MAINTENANCE SCHEDULE</t>
  </si>
  <si>
    <t>Year 4 Cost</t>
  </si>
  <si>
    <t>Year 5 Cost</t>
  </si>
  <si>
    <t>Year 6 Cost</t>
  </si>
  <si>
    <t>Year 7 Cost</t>
  </si>
  <si>
    <r>
      <t xml:space="preserve">2. All prices quoted must be </t>
    </r>
    <r>
      <rPr>
        <b/>
        <sz val="12"/>
        <rFont val="Arial"/>
        <family val="2"/>
      </rPr>
      <t>inclusive of Value Added Tax (VAT)</t>
    </r>
    <r>
      <rPr>
        <sz val="12"/>
        <rFont val="Arial"/>
        <family val="2"/>
      </rPr>
      <t xml:space="preserve"> and prices must be quoted in South African currency.</t>
    </r>
  </si>
  <si>
    <t>This column has a formula which will automatically add all the values together to establish the Total Cost of Ownership Value</t>
  </si>
  <si>
    <t>PANELIPSE/PANOREX</t>
  </si>
  <si>
    <t>TOTAL FOR PANELIPSE/PANOREX</t>
  </si>
  <si>
    <t>Total Cumulative Cost Of Maintenance Contract over 7 Years (Excluding 3 Year Warranty/Guarantee Period)</t>
  </si>
  <si>
    <t>Three Year Guarantee/Warranty Period Included. Yes/ No</t>
  </si>
  <si>
    <t xml:space="preserve">Total Unit Price Including 15% VAT and Three year Guarantee / Warranty and Commissioning </t>
  </si>
  <si>
    <t>Total Service &amp; Maintenance costs for the first (7) year. expressed as a total cost for this period</t>
  </si>
  <si>
    <t>Three Year Warranty/Guarantee Period Included. YES/NO</t>
  </si>
  <si>
    <t>Total Unit Price Including Three Year Warranty/Guarantee and Commissioning (Including VAT)</t>
  </si>
  <si>
    <t>Warranty/Guarantee Period must be for Three years. State Warranty/Guarantee Period in Years. The warranty/Guarantee will be all inclusive and will also include service and maintenance.</t>
  </si>
  <si>
    <t xml:space="preserve">Total Unit Price Including Three year Warranty/Guarantee and Commissioning </t>
  </si>
  <si>
    <t xml:space="preserve">Specify the cost of your all inclusive service, preventative and corrective maintenance contract per year outside of the three year Guarantee/Warranty Period. </t>
  </si>
  <si>
    <t>Year 8 Cost</t>
  </si>
  <si>
    <t>Year 9 Cost</t>
  </si>
  <si>
    <t>Year 10 Cost</t>
  </si>
  <si>
    <t>Total Service &amp; Maintenance costs for the seven (7) years after the Guarantee/warranty has expired.(Total cumulative cost for 84 months). Use the figure for your all inclusive service and maintenance contract.This figure must cover the item with all its sub components</t>
  </si>
  <si>
    <t>MULTI SLOT CR READER</t>
  </si>
  <si>
    <t>CT SCANNER 128 SLICE</t>
  </si>
  <si>
    <t>CT SCANNER 256 SLICE</t>
  </si>
  <si>
    <t>MRI 3T</t>
  </si>
  <si>
    <t>MRI 1,5T</t>
  </si>
  <si>
    <t>TOTAL FOR MULTI SLOT CR READER</t>
  </si>
  <si>
    <t>TOTAL FOR DIGITAL FLAT PANEL</t>
  </si>
  <si>
    <t>TOTAL FOR CT SCANNER 128 SLICE</t>
  </si>
  <si>
    <t>TOTAL FOR CT SCANNER 256 SLICE</t>
  </si>
  <si>
    <t>TOTAL FOR MRI 3T</t>
  </si>
  <si>
    <t>TOTAL FOR CT MRI 1,5T</t>
  </si>
  <si>
    <t xml:space="preserve">1. All goods or services purchased will be subject to GPG General Conditions of Contract. </t>
  </si>
  <si>
    <t>Installation/ Building Alteration Costs (if applicable)</t>
  </si>
  <si>
    <t>ANNEXURE-B</t>
  </si>
  <si>
    <t xml:space="preserve"> PERCENTAGE LOCAL BREAKDOWN OF LOCAL COST ELEMENTS</t>
  </si>
  <si>
    <t>3. All delivery lead times submitted must be firm.</t>
  </si>
  <si>
    <t>4. Firm prices, being prices deemed to be fixed prices, which are only subject to the following statutory changes, namely VAT and any levy related to customs and excise.</t>
  </si>
  <si>
    <t>7. Prices quoted must include an all inclusive Three year warranty/Guarantee including all spares, labour, travelling, service, corrective and preventative maintenance.</t>
  </si>
  <si>
    <t>9. Payments for the seven year service and maintenance contract will be payable monthly after expiry of the Three year warranty/Guarantee.</t>
  </si>
  <si>
    <r>
      <t>TOTAL  COST OF OWNERSHIP FOR GENERAL AND SPECIALISE</t>
    </r>
    <r>
      <rPr>
        <b/>
        <sz val="20"/>
        <color theme="1"/>
        <rFont val="Arial Narrow"/>
        <family val="2"/>
      </rPr>
      <t>D RADIOGRAPHY IMAGING</t>
    </r>
    <r>
      <rPr>
        <b/>
        <sz val="20"/>
        <rFont val="Arial Narrow"/>
        <family val="2"/>
      </rPr>
      <t xml:space="preserve"> EQUIPMENT</t>
    </r>
  </si>
  <si>
    <t>THE THE SUPPLY, DELIVERY, INSTALLATION, COMMISSIONING AND MAINTENANCE OF GENERAL AND SPECIALISED RADIOGRAPHY IMAGING EQUIPMENT AT VARIOUS GAUTENG HEALTH INSTITUTIONS FOR A PERIOD OF THREE YEARS</t>
  </si>
  <si>
    <t>GENERAL AND SPECIALISED RADIOGRAPHY IMAGING EQUIPMENT</t>
  </si>
  <si>
    <t>What is the estimated useful life of the equipment/ item</t>
  </si>
  <si>
    <t>The Purchaser is keen to know what the total costs will be for the maintenance and Servicing of the Equipment Items, for the first Seven (7) years. This would be your all inclusive Service and Maintenance contract and would cover the item and all its sub components.</t>
  </si>
  <si>
    <t>32000BTU for the MRI room</t>
  </si>
  <si>
    <t>Online UPS 160kVA or higher</t>
  </si>
  <si>
    <t>18000BTU for the control room.</t>
  </si>
  <si>
    <t xml:space="preserve"> 32000BTU for the CT room.</t>
  </si>
  <si>
    <t xml:space="preserve">32000BTU for the UPS. </t>
  </si>
  <si>
    <t>7.1</t>
  </si>
  <si>
    <t>7.2</t>
  </si>
  <si>
    <t>7.3</t>
  </si>
  <si>
    <t>Total Installation/ Alteration Costs (where Applicable)</t>
  </si>
  <si>
    <t>8.1</t>
  </si>
  <si>
    <t>8.2</t>
  </si>
  <si>
    <t>8.3</t>
  </si>
  <si>
    <t>9.1</t>
  </si>
  <si>
    <t>9.2</t>
  </si>
  <si>
    <t>9.3</t>
  </si>
  <si>
    <t>10.1</t>
  </si>
  <si>
    <t>10.2</t>
  </si>
  <si>
    <t>10.3</t>
  </si>
  <si>
    <t>Item No.</t>
  </si>
  <si>
    <t>XCB</t>
  </si>
  <si>
    <t>YES</t>
  </si>
  <si>
    <t>Pressure Injector</t>
  </si>
  <si>
    <t>18000BTU Airconditioner for the control room</t>
  </si>
  <si>
    <t>32000BTU Airconditioner for the UPS</t>
  </si>
  <si>
    <t>32000BTU Airconditioner for the MRI room</t>
  </si>
  <si>
    <t>18000BTU Aircondition for the control room.</t>
  </si>
  <si>
    <t xml:space="preserve"> 32000BTU Aircondition for the CT room.</t>
  </si>
  <si>
    <t xml:space="preserve">32000BTU Aircondition for the UPS. </t>
  </si>
  <si>
    <t>32000BTU Aircondition for the CT room.</t>
  </si>
  <si>
    <t>18000BTU aircondition for the control room.</t>
  </si>
  <si>
    <t xml:space="preserve"> 32000BTU aircondition for the CT room.</t>
  </si>
  <si>
    <t xml:space="preserve">32000BTU aircondition for the UPS. </t>
  </si>
  <si>
    <t>32000BTU aircondition for the CT room.</t>
  </si>
  <si>
    <t>8. Prices for the seven year maintenance contract  must be all inclusive and must include amongst others, all parts, labour, travelling, service, corrective and preventative maintenance.</t>
  </si>
  <si>
    <t>FIXED FLUOROSCOPY SCREENING UNIT WITH C-ARM AND FLAT PANEL DETECTOR (FPD)</t>
  </si>
  <si>
    <t>TOTAL FOR FIXED FLUOROSCOPY SCREENING UNIT WITH C-ARM AND FLAT PANEL DETECTOR (FPD)</t>
  </si>
  <si>
    <t>REMOTE CONTROL TABLE FLUOROSCOPY SCREENING UNIT  WITH FLAT PANEL DETECTOR (FPD)</t>
  </si>
  <si>
    <t>TOTAL FOR REMOTE CONTROL TABLE FLUOROSCOPY SCREENING UNIT  WITH FLAT PANEL DETECTOR (FPD)</t>
  </si>
  <si>
    <t>Online UPS 3kVA or higher</t>
  </si>
  <si>
    <t>Online UPS 120kVA or higher</t>
  </si>
  <si>
    <r>
      <t>6. The</t>
    </r>
    <r>
      <rPr>
        <b/>
        <sz val="12"/>
        <rFont val="Arial"/>
        <family val="2"/>
      </rPr>
      <t xml:space="preserve"> rate of exchange quoted </t>
    </r>
    <r>
      <rPr>
        <sz val="12"/>
        <rFont val="Arial"/>
        <family val="2"/>
      </rPr>
      <t xml:space="preserve">must be obtained from the </t>
    </r>
    <r>
      <rPr>
        <b/>
        <sz val="12"/>
        <rFont val="Arial"/>
        <family val="2"/>
      </rPr>
      <t>www.reservebank.co.za</t>
    </r>
    <r>
      <rPr>
        <sz val="12"/>
        <rFont val="Arial"/>
        <family val="2"/>
      </rPr>
      <t xml:space="preserve"> and shall be dated the tender advert issue date.</t>
    </r>
  </si>
  <si>
    <r>
      <t xml:space="preserve">The </t>
    </r>
    <r>
      <rPr>
        <b/>
        <sz val="12"/>
        <rFont val="Arial"/>
        <family val="2"/>
      </rPr>
      <t xml:space="preserve">GAUTENG DEPARTMENT OF HEALTH (Goh) </t>
    </r>
    <r>
      <rPr>
        <sz val="12"/>
        <rFont val="Arial"/>
        <family val="2"/>
      </rPr>
      <t>is acting as Common Service Provider or buying organisation on behalf of all Institutions/Facilities. The goods / services are therefore required by the Institution/Facilities.</t>
    </r>
  </si>
  <si>
    <t>5. If an estimated quantity is called for, no guarantee is given that this or any quantity will be purchased by Goh.</t>
  </si>
  <si>
    <t>6.1</t>
  </si>
  <si>
    <t>6.2</t>
  </si>
  <si>
    <t>6.3</t>
  </si>
  <si>
    <r>
      <t>TOTAL  COST OF OWNERSHIP FOR GENERAL AND SPECIALISE</t>
    </r>
    <r>
      <rPr>
        <b/>
        <sz val="12"/>
        <color theme="1"/>
        <rFont val="Arial Narrow"/>
        <family val="2"/>
      </rPr>
      <t>D RADIOGRAPHY IMAGING</t>
    </r>
    <r>
      <rPr>
        <b/>
        <sz val="12"/>
        <rFont val="Arial Narrow"/>
        <family val="2"/>
      </rPr>
      <t xml:space="preserve"> EQUIPMENT</t>
    </r>
  </si>
  <si>
    <t>ONE SHOT SCOLIOSIS IMAGING</t>
  </si>
  <si>
    <t>TOTAL FOR ONE SHOT SCOLIOSIS IMAGING</t>
  </si>
  <si>
    <t>REQUEST FOR PROPOSAL - PRICING SCHEDULE:GT/GDH/020/2026 THE SUPPLY, DELIVERY, INSTALLATION, COMMISSIONING AND MAINTENANCE OF GENERAL AND SPECIALISED RADIOGRAPHY IMAGING EQUIPMENT AT VARIOUS GAUTENG HEALTH INSTITUTIONS FOR A PERIOD OF THREE YEARS</t>
  </si>
  <si>
    <t>GT/GDH/020/2026 COST OF MAINTENANCE FOR GENERAL AND SPECIALISED RADIOGRAPHY IMAGING EQUIPMENT</t>
  </si>
  <si>
    <t>GT/GDH/020/2026 GENERAL AND SPECIALISED RADIOGRAPHY IMAGING EQUIPMENT</t>
  </si>
  <si>
    <t>TWO X DIGITAL FLAT PANEL</t>
  </si>
  <si>
    <t xml:space="preserve"> TWO X DIGITAL FLAT PANEL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</si>
</sst>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R&quot;\ #,##0.00;&quot;R&quot;\ \-#,##0.00"/>
    <numFmt numFmtId="165" formatCode="_ * #,##0.00_ ;_ * \-#,##0.00_ ;_ * &quot;-&quot;??_ ;_ @_ "/>
    <numFmt numFmtId="166" formatCode="mmmm\ d\,\ yyyy"/>
    <numFmt numFmtId="167" formatCode="&quot;R&quot;\ #,##0.00"/>
    <numFmt numFmtId="168" formatCode="&quot;R&quot;#,##0.00"/>
  </numFmts>
  <fonts count="36" x14ac:knownFonts="1">
    <font>
      <sz val="10"/>
      <name val="Arial"/>
    </font>
    <font>
      <sz val="10"/>
      <name val="Arial"/>
      <family val="2"/>
    </font>
    <font>
      <sz val="16"/>
      <name val="Arial Narrow"/>
      <family val="2"/>
    </font>
    <font>
      <sz val="20"/>
      <name val="Arial Narrow"/>
      <family val="2"/>
    </font>
    <font>
      <sz val="11"/>
      <name val="Arial Narrow"/>
      <family val="2"/>
    </font>
    <font>
      <b/>
      <sz val="11"/>
      <name val="Arial Narrow"/>
      <family val="2"/>
    </font>
    <font>
      <b/>
      <sz val="20"/>
      <name val="Arial Narrow"/>
      <family val="2"/>
    </font>
    <font>
      <sz val="16"/>
      <name val="Arial"/>
      <family val="2"/>
    </font>
    <font>
      <sz val="12"/>
      <name val="Arial"/>
      <family val="2"/>
    </font>
    <font>
      <b/>
      <sz val="12"/>
      <name val="Arial"/>
      <family val="2"/>
    </font>
    <font>
      <b/>
      <u/>
      <sz val="16"/>
      <name val="Arial Narrow"/>
      <family val="2"/>
    </font>
    <font>
      <b/>
      <sz val="20"/>
      <name val="Arial"/>
      <family val="2"/>
    </font>
    <font>
      <b/>
      <sz val="14"/>
      <name val="Arial Narrow"/>
      <family val="2"/>
    </font>
    <font>
      <b/>
      <sz val="10"/>
      <name val="Arial"/>
      <family val="2"/>
    </font>
    <font>
      <b/>
      <sz val="10"/>
      <name val="Arial"/>
      <family val="2"/>
    </font>
    <font>
      <sz val="8"/>
      <name val="Arial"/>
      <family val="2"/>
    </font>
    <font>
      <sz val="14"/>
      <name val="Arial"/>
      <family val="2"/>
    </font>
    <font>
      <b/>
      <sz val="14"/>
      <name val="Arial"/>
      <family val="2"/>
    </font>
    <font>
      <b/>
      <sz val="16"/>
      <name val="Arial"/>
      <family val="2"/>
    </font>
    <font>
      <sz val="20"/>
      <name val="Arial"/>
      <family val="2"/>
    </font>
    <font>
      <sz val="10"/>
      <name val="Arial"/>
      <family val="2"/>
    </font>
    <font>
      <b/>
      <sz val="18"/>
      <name val="Arial"/>
      <family val="2"/>
    </font>
    <font>
      <b/>
      <u/>
      <sz val="18"/>
      <name val="Arial"/>
      <family val="2"/>
    </font>
    <font>
      <sz val="11"/>
      <color indexed="10"/>
      <name val="Arial"/>
      <family val="2"/>
    </font>
    <font>
      <b/>
      <sz val="22"/>
      <name val="Arial"/>
      <family val="2"/>
    </font>
    <font>
      <b/>
      <u/>
      <sz val="36"/>
      <name val="Arial"/>
      <family val="2"/>
    </font>
    <font>
      <sz val="14"/>
      <color indexed="10"/>
      <name val="Arial"/>
      <family val="2"/>
    </font>
    <font>
      <b/>
      <u/>
      <sz val="28"/>
      <name val="Arial"/>
      <family val="2"/>
    </font>
    <font>
      <sz val="28"/>
      <name val="Arial"/>
      <family val="2"/>
    </font>
    <font>
      <b/>
      <sz val="11"/>
      <name val="Arial"/>
      <family val="2"/>
    </font>
    <font>
      <sz val="11"/>
      <name val="Arial"/>
      <family val="2"/>
    </font>
    <font>
      <b/>
      <sz val="20"/>
      <color theme="1"/>
      <name val="Arial Narrow"/>
      <family val="2"/>
    </font>
    <font>
      <sz val="12"/>
      <name val="Arial Narrow"/>
      <family val="2"/>
    </font>
    <font>
      <b/>
      <sz val="12"/>
      <name val="Arial Narrow"/>
      <family val="2"/>
    </font>
    <font>
      <b/>
      <sz val="12"/>
      <color theme="1"/>
      <name val="Arial Narrow"/>
      <family val="2"/>
    </font>
    <font>
      <sz val="12"/>
      <color indexed="10"/>
      <name val="Arial"/>
      <family val="2"/>
    </font>
  </fonts>
  <fills count="9">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31"/>
        <bgColor indexed="64"/>
      </patternFill>
    </fill>
    <fill>
      <patternFill patternType="solid">
        <fgColor indexed="53"/>
        <bgColor indexed="64"/>
      </patternFill>
    </fill>
    <fill>
      <patternFill patternType="solid">
        <fgColor theme="0"/>
        <bgColor indexed="64"/>
      </patternFill>
    </fill>
    <fill>
      <patternFill patternType="solid">
        <fgColor theme="0" tint="-0.14999847407452621"/>
        <bgColor indexed="64"/>
      </patternFill>
    </fill>
  </fills>
  <borders count="60">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hair">
        <color indexed="64"/>
      </left>
      <right style="hair">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style="hair">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bottom/>
      <diagonal/>
    </border>
    <border>
      <left style="medium">
        <color indexed="64"/>
      </left>
      <right style="medium">
        <color indexed="64"/>
      </right>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medium">
        <color indexed="64"/>
      </top>
      <bottom/>
      <diagonal/>
    </border>
    <border>
      <left/>
      <right style="hair">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s>
  <cellStyleXfs count="3">
    <xf numFmtId="0" fontId="0" fillId="0" borderId="0"/>
    <xf numFmtId="165" fontId="1" fillId="0" borderId="0" applyFont="0" applyFill="0" applyBorder="0" applyAlignment="0" applyProtection="0"/>
    <xf numFmtId="9" fontId="1" fillId="0" borderId="0" applyFont="0" applyFill="0" applyBorder="0" applyAlignment="0" applyProtection="0"/>
  </cellStyleXfs>
  <cellXfs count="343">
    <xf numFmtId="0" fontId="0" fillId="0" borderId="0" xfId="0"/>
    <xf numFmtId="0" fontId="2" fillId="0" borderId="0" xfId="0" applyFont="1"/>
    <xf numFmtId="0" fontId="2" fillId="0" borderId="0" xfId="0" applyFont="1" applyAlignment="1">
      <alignment horizontal="center"/>
    </xf>
    <xf numFmtId="0" fontId="3" fillId="0" borderId="0" xfId="0" applyFont="1"/>
    <xf numFmtId="0" fontId="3" fillId="0" borderId="0" xfId="0" applyFont="1" applyAlignment="1">
      <alignment horizontal="center"/>
    </xf>
    <xf numFmtId="0" fontId="4" fillId="0" borderId="0" xfId="0" applyFont="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0" fontId="7" fillId="0" borderId="0" xfId="0" applyFont="1" applyAlignment="1">
      <alignment horizontal="left" vertical="top" wrapText="1"/>
    </xf>
    <xf numFmtId="0" fontId="7" fillId="0" borderId="1" xfId="0" applyFont="1" applyBorder="1" applyAlignment="1">
      <alignment horizontal="left" vertical="top" wrapText="1"/>
    </xf>
    <xf numFmtId="0" fontId="7" fillId="0" borderId="0" xfId="0" applyFont="1"/>
    <xf numFmtId="0" fontId="18" fillId="0" borderId="0" xfId="0" applyFont="1" applyAlignment="1">
      <alignment horizontal="center"/>
    </xf>
    <xf numFmtId="0" fontId="19" fillId="0" borderId="0" xfId="0" applyFont="1"/>
    <xf numFmtId="0" fontId="19" fillId="0" borderId="0" xfId="0" applyFont="1" applyAlignment="1">
      <alignment horizontal="center"/>
    </xf>
    <xf numFmtId="0" fontId="7" fillId="0" borderId="0" xfId="0" applyFont="1" applyAlignment="1">
      <alignment horizontal="center"/>
    </xf>
    <xf numFmtId="0" fontId="17" fillId="0" borderId="0" xfId="0" applyFont="1" applyAlignment="1">
      <alignment horizontal="center" vertical="center"/>
    </xf>
    <xf numFmtId="0" fontId="20" fillId="0" borderId="0" xfId="0" applyFont="1" applyAlignment="1">
      <alignment horizontal="center" vertical="center"/>
    </xf>
    <xf numFmtId="0" fontId="17" fillId="0" borderId="0" xfId="0" applyFont="1" applyAlignment="1">
      <alignment horizontal="center"/>
    </xf>
    <xf numFmtId="0" fontId="21" fillId="0" borderId="0" xfId="0" applyFont="1"/>
    <xf numFmtId="165" fontId="23" fillId="0" borderId="2" xfId="1" applyFont="1" applyBorder="1" applyAlignment="1">
      <alignment horizontal="center" vertical="center" wrapText="1"/>
    </xf>
    <xf numFmtId="0" fontId="7" fillId="0" borderId="0" xfId="0" applyFont="1" applyAlignment="1">
      <alignment horizontal="left"/>
    </xf>
    <xf numFmtId="0" fontId="14" fillId="3" borderId="19" xfId="0" applyFont="1" applyFill="1" applyBorder="1" applyAlignment="1">
      <alignment horizontal="center" vertical="center" wrapText="1"/>
    </xf>
    <xf numFmtId="0" fontId="8" fillId="0" borderId="0" xfId="0" applyFont="1" applyAlignment="1">
      <alignment horizontal="left"/>
    </xf>
    <xf numFmtId="0" fontId="8" fillId="0" borderId="0" xfId="0" applyFont="1" applyAlignment="1">
      <alignment horizontal="left" wrapText="1"/>
    </xf>
    <xf numFmtId="0" fontId="7" fillId="0" borderId="0" xfId="0" applyFont="1" applyAlignment="1">
      <alignment horizontal="center" vertical="center"/>
    </xf>
    <xf numFmtId="0" fontId="28" fillId="0" borderId="0" xfId="0" applyFont="1"/>
    <xf numFmtId="0" fontId="14" fillId="0" borderId="19" xfId="0" applyFont="1" applyBorder="1" applyAlignment="1">
      <alignment horizontal="center" vertical="center" wrapText="1"/>
    </xf>
    <xf numFmtId="0" fontId="14" fillId="0" borderId="30" xfId="0" applyFont="1" applyBorder="1" applyAlignment="1">
      <alignment horizontal="center" vertical="center" wrapText="1"/>
    </xf>
    <xf numFmtId="0" fontId="14" fillId="5" borderId="19" xfId="0" applyFont="1" applyFill="1" applyBorder="1" applyAlignment="1">
      <alignment vertical="center" wrapText="1"/>
    </xf>
    <xf numFmtId="0" fontId="14" fillId="5" borderId="19" xfId="0" applyFont="1" applyFill="1" applyBorder="1" applyAlignment="1">
      <alignment horizontal="center" vertical="center" wrapText="1"/>
    </xf>
    <xf numFmtId="165" fontId="26" fillId="0" borderId="2" xfId="1" applyFont="1" applyBorder="1" applyAlignment="1">
      <alignment horizontal="center" vertical="center" wrapText="1"/>
    </xf>
    <xf numFmtId="164" fontId="16" fillId="0" borderId="2" xfId="1" applyNumberFormat="1" applyFont="1" applyFill="1" applyBorder="1" applyAlignment="1">
      <alignment horizontal="center" vertical="center" wrapText="1"/>
    </xf>
    <xf numFmtId="0" fontId="4" fillId="3" borderId="46" xfId="0" applyFont="1" applyFill="1" applyBorder="1" applyAlignment="1">
      <alignment horizontal="center" vertical="center" wrapText="1"/>
    </xf>
    <xf numFmtId="165" fontId="5" fillId="3" borderId="33" xfId="1" applyFont="1" applyFill="1" applyBorder="1" applyAlignment="1">
      <alignment vertical="top" wrapText="1"/>
    </xf>
    <xf numFmtId="165" fontId="5" fillId="4" borderId="33" xfId="1" applyFont="1" applyFill="1" applyBorder="1" applyAlignment="1">
      <alignment vertical="top" wrapText="1"/>
    </xf>
    <xf numFmtId="0" fontId="5" fillId="4" borderId="33" xfId="1" applyNumberFormat="1" applyFont="1" applyFill="1" applyBorder="1" applyAlignment="1">
      <alignment vertical="top" wrapText="1"/>
    </xf>
    <xf numFmtId="0" fontId="14" fillId="5" borderId="32" xfId="0" applyFont="1" applyFill="1" applyBorder="1" applyAlignment="1">
      <alignment horizontal="center" vertical="center" wrapText="1"/>
    </xf>
    <xf numFmtId="165" fontId="16" fillId="0" borderId="2" xfId="1" applyFont="1" applyBorder="1" applyAlignment="1">
      <alignment horizontal="left" vertical="center" wrapText="1"/>
    </xf>
    <xf numFmtId="167" fontId="1" fillId="0" borderId="26" xfId="1" applyNumberFormat="1" applyFont="1" applyFill="1" applyBorder="1" applyAlignment="1">
      <alignment horizontal="center" vertical="center" wrapText="1"/>
    </xf>
    <xf numFmtId="167" fontId="1" fillId="0" borderId="31" xfId="1" applyNumberFormat="1" applyFont="1" applyFill="1" applyBorder="1" applyAlignment="1">
      <alignment horizontal="center" vertical="center" wrapText="1"/>
    </xf>
    <xf numFmtId="9" fontId="1" fillId="0" borderId="19" xfId="2" applyFont="1" applyFill="1" applyBorder="1" applyAlignment="1">
      <alignment horizontal="center" vertical="center" wrapText="1"/>
    </xf>
    <xf numFmtId="9" fontId="1" fillId="0" borderId="17" xfId="2" applyFont="1" applyFill="1" applyBorder="1" applyAlignment="1">
      <alignment horizontal="center" vertical="center" wrapText="1"/>
    </xf>
    <xf numFmtId="9" fontId="1" fillId="0" borderId="18" xfId="2" applyFont="1" applyFill="1" applyBorder="1" applyAlignment="1">
      <alignment horizontal="center" vertical="center" wrapText="1"/>
    </xf>
    <xf numFmtId="9" fontId="1" fillId="0" borderId="35" xfId="2" applyFont="1" applyFill="1" applyBorder="1" applyAlignment="1">
      <alignment horizontal="center" vertical="center" wrapText="1"/>
    </xf>
    <xf numFmtId="0" fontId="1" fillId="0" borderId="19" xfId="1" applyNumberFormat="1" applyFont="1" applyFill="1" applyBorder="1" applyAlignment="1">
      <alignment horizontal="center" vertical="center" wrapText="1"/>
    </xf>
    <xf numFmtId="0" fontId="1" fillId="7" borderId="26"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0" borderId="35" xfId="0" applyFont="1" applyBorder="1" applyAlignment="1">
      <alignment horizontal="center" vertical="center" wrapText="1"/>
    </xf>
    <xf numFmtId="0" fontId="1" fillId="0" borderId="19" xfId="0" applyFont="1" applyBorder="1" applyAlignment="1">
      <alignment horizontal="center" vertical="center" wrapText="1"/>
    </xf>
    <xf numFmtId="167" fontId="1" fillId="0" borderId="50" xfId="1" applyNumberFormat="1" applyFont="1" applyFill="1" applyBorder="1" applyAlignment="1">
      <alignment horizontal="center" vertical="center" wrapText="1"/>
    </xf>
    <xf numFmtId="165" fontId="8" fillId="0" borderId="19" xfId="1" applyFont="1" applyBorder="1" applyAlignment="1">
      <alignment horizontal="left" vertical="center" wrapText="1"/>
    </xf>
    <xf numFmtId="0" fontId="8" fillId="7" borderId="19" xfId="0" applyFont="1" applyFill="1" applyBorder="1" applyAlignment="1">
      <alignment horizontal="left" vertical="center" wrapText="1"/>
    </xf>
    <xf numFmtId="0" fontId="2" fillId="0" borderId="0" xfId="0" applyFont="1" applyAlignment="1">
      <alignment horizontal="left"/>
    </xf>
    <xf numFmtId="0" fontId="16" fillId="0" borderId="2" xfId="1" applyNumberFormat="1" applyFont="1" applyFill="1" applyBorder="1" applyAlignment="1">
      <alignment horizontal="center" vertical="center" wrapText="1"/>
    </xf>
    <xf numFmtId="0" fontId="29" fillId="4" borderId="10" xfId="0" applyFont="1" applyFill="1" applyBorder="1" applyAlignment="1">
      <alignment vertical="center" wrapText="1"/>
    </xf>
    <xf numFmtId="0" fontId="29" fillId="4" borderId="13" xfId="0" applyFont="1" applyFill="1" applyBorder="1" applyAlignment="1">
      <alignment vertical="center" wrapText="1"/>
    </xf>
    <xf numFmtId="0" fontId="29" fillId="4" borderId="25" xfId="0" applyFont="1" applyFill="1" applyBorder="1" applyAlignment="1">
      <alignment horizontal="center" vertical="center" wrapText="1"/>
    </xf>
    <xf numFmtId="0" fontId="29" fillId="4" borderId="26" xfId="0" applyFont="1" applyFill="1" applyBorder="1" applyAlignment="1">
      <alignment horizontal="center" vertical="center" wrapText="1"/>
    </xf>
    <xf numFmtId="0" fontId="29" fillId="4" borderId="27" xfId="0" applyFont="1" applyFill="1" applyBorder="1" applyAlignment="1">
      <alignment horizontal="center" vertical="center" wrapText="1"/>
    </xf>
    <xf numFmtId="0" fontId="29" fillId="4" borderId="28" xfId="0" applyFont="1" applyFill="1" applyBorder="1" applyAlignment="1">
      <alignment horizontal="center" vertical="center" wrapText="1"/>
    </xf>
    <xf numFmtId="165" fontId="30" fillId="0" borderId="2" xfId="1" applyFont="1" applyBorder="1" applyAlignment="1">
      <alignment horizontal="center" vertical="center" wrapText="1"/>
    </xf>
    <xf numFmtId="9" fontId="30" fillId="0" borderId="2" xfId="2" applyFont="1" applyFill="1" applyBorder="1" applyAlignment="1">
      <alignment horizontal="center" vertical="center" wrapText="1"/>
    </xf>
    <xf numFmtId="164" fontId="30" fillId="0" borderId="2" xfId="1" applyNumberFormat="1" applyFont="1" applyFill="1" applyBorder="1" applyAlignment="1">
      <alignment horizontal="center" vertical="center" wrapText="1"/>
    </xf>
    <xf numFmtId="167" fontId="1" fillId="0" borderId="46" xfId="1" applyNumberFormat="1" applyFont="1" applyFill="1" applyBorder="1" applyAlignment="1">
      <alignment horizontal="center" vertical="center" wrapText="1"/>
    </xf>
    <xf numFmtId="0" fontId="1" fillId="7" borderId="19" xfId="0" applyFont="1" applyFill="1" applyBorder="1" applyAlignment="1">
      <alignment horizontal="center" vertical="center" wrapText="1"/>
    </xf>
    <xf numFmtId="0" fontId="13" fillId="0" borderId="10"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13"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13" xfId="0" applyFont="1" applyBorder="1" applyAlignment="1">
      <alignment horizontal="center" vertical="center" wrapText="1"/>
    </xf>
    <xf numFmtId="0" fontId="13" fillId="3" borderId="19" xfId="0" applyFont="1" applyFill="1" applyBorder="1" applyAlignment="1">
      <alignment horizontal="center" vertical="center" wrapText="1"/>
    </xf>
    <xf numFmtId="0" fontId="16" fillId="0" borderId="3" xfId="1" applyNumberFormat="1" applyFont="1" applyBorder="1" applyAlignment="1">
      <alignment horizontal="center" vertical="center" wrapText="1"/>
    </xf>
    <xf numFmtId="165" fontId="16" fillId="0" borderId="4" xfId="1" applyFont="1" applyBorder="1" applyAlignment="1">
      <alignment horizontal="left" vertical="center" wrapText="1"/>
    </xf>
    <xf numFmtId="165" fontId="26" fillId="0" borderId="4" xfId="1" applyFont="1" applyBorder="1" applyAlignment="1">
      <alignment horizontal="center" vertical="center" wrapText="1"/>
    </xf>
    <xf numFmtId="164" fontId="16" fillId="0" borderId="4" xfId="1" applyNumberFormat="1" applyFont="1" applyFill="1" applyBorder="1" applyAlignment="1">
      <alignment horizontal="center" vertical="center" wrapText="1"/>
    </xf>
    <xf numFmtId="0" fontId="16" fillId="0" borderId="4" xfId="1" applyNumberFormat="1" applyFont="1" applyFill="1" applyBorder="1" applyAlignment="1">
      <alignment horizontal="center" vertical="center" wrapText="1"/>
    </xf>
    <xf numFmtId="164" fontId="16" fillId="0" borderId="5" xfId="1" applyNumberFormat="1" applyFont="1" applyFill="1" applyBorder="1" applyAlignment="1">
      <alignment horizontal="center" vertical="center" wrapText="1"/>
    </xf>
    <xf numFmtId="0" fontId="16" fillId="0" borderId="6" xfId="1" applyNumberFormat="1" applyFont="1" applyBorder="1" applyAlignment="1">
      <alignment horizontal="center" vertical="center" wrapText="1"/>
    </xf>
    <xf numFmtId="164" fontId="16" fillId="0" borderId="7" xfId="1" applyNumberFormat="1" applyFont="1" applyFill="1" applyBorder="1" applyAlignment="1">
      <alignment horizontal="center" vertical="center" wrapText="1"/>
    </xf>
    <xf numFmtId="165" fontId="5" fillId="3" borderId="33" xfId="1" applyFont="1" applyFill="1" applyBorder="1" applyAlignment="1">
      <alignment horizontal="center" vertical="top" wrapText="1"/>
    </xf>
    <xf numFmtId="0" fontId="1" fillId="7" borderId="10"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25" xfId="0"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32" xfId="0" applyFont="1" applyBorder="1" applyAlignment="1">
      <alignment horizontal="center" vertical="center" wrapText="1"/>
    </xf>
    <xf numFmtId="0" fontId="1" fillId="7" borderId="45" xfId="0" applyFont="1" applyFill="1" applyBorder="1" applyAlignment="1">
      <alignment horizontal="center" vertical="center" wrapText="1"/>
    </xf>
    <xf numFmtId="165" fontId="9" fillId="8" borderId="19" xfId="1" applyFont="1" applyFill="1" applyBorder="1" applyAlignment="1">
      <alignment horizontal="left" vertical="center" wrapText="1"/>
    </xf>
    <xf numFmtId="167" fontId="13" fillId="8" borderId="50" xfId="1" applyNumberFormat="1" applyFont="1" applyFill="1" applyBorder="1" applyAlignment="1">
      <alignment horizontal="center" vertical="center" wrapText="1"/>
    </xf>
    <xf numFmtId="167" fontId="13" fillId="8" borderId="26" xfId="1" applyNumberFormat="1" applyFont="1" applyFill="1" applyBorder="1" applyAlignment="1">
      <alignment horizontal="center" vertical="center" wrapText="1"/>
    </xf>
    <xf numFmtId="9" fontId="13" fillId="8" borderId="32" xfId="2" applyFont="1" applyFill="1" applyBorder="1" applyAlignment="1">
      <alignment horizontal="center" vertical="center" wrapText="1"/>
    </xf>
    <xf numFmtId="9" fontId="13" fillId="8" borderId="25" xfId="2" applyFont="1" applyFill="1" applyBorder="1" applyAlignment="1">
      <alignment horizontal="center" vertical="center" wrapText="1"/>
    </xf>
    <xf numFmtId="9" fontId="13" fillId="8" borderId="26" xfId="2" applyFont="1" applyFill="1" applyBorder="1" applyAlignment="1">
      <alignment horizontal="center" vertical="center" wrapText="1"/>
    </xf>
    <xf numFmtId="9" fontId="13" fillId="8" borderId="27" xfId="2" applyFont="1" applyFill="1" applyBorder="1" applyAlignment="1">
      <alignment horizontal="center" vertical="center" wrapText="1"/>
    </xf>
    <xf numFmtId="9" fontId="13" fillId="8" borderId="19" xfId="2" applyFont="1" applyFill="1" applyBorder="1" applyAlignment="1">
      <alignment horizontal="center" vertical="center" wrapText="1"/>
    </xf>
    <xf numFmtId="0" fontId="13" fillId="8" borderId="32" xfId="1" applyNumberFormat="1" applyFont="1" applyFill="1" applyBorder="1" applyAlignment="1">
      <alignment horizontal="center" vertical="center" wrapText="1"/>
    </xf>
    <xf numFmtId="167" fontId="13" fillId="8" borderId="24" xfId="1" applyNumberFormat="1" applyFont="1" applyFill="1" applyBorder="1" applyAlignment="1">
      <alignment horizontal="center" vertical="center" wrapText="1"/>
    </xf>
    <xf numFmtId="0" fontId="13" fillId="0" borderId="0" xfId="0" applyFont="1"/>
    <xf numFmtId="0" fontId="1" fillId="7" borderId="34" xfId="0" applyFont="1" applyFill="1" applyBorder="1" applyAlignment="1">
      <alignment horizontal="center" vertical="center" wrapText="1"/>
    </xf>
    <xf numFmtId="167" fontId="13" fillId="8" borderId="48" xfId="1" applyNumberFormat="1" applyFont="1" applyFill="1" applyBorder="1" applyAlignment="1">
      <alignment horizontal="center" vertical="center" wrapText="1"/>
    </xf>
    <xf numFmtId="167" fontId="13" fillId="8" borderId="58" xfId="1" applyNumberFormat="1" applyFont="1" applyFill="1" applyBorder="1" applyAlignment="1">
      <alignment horizontal="center" vertical="center" wrapText="1"/>
    </xf>
    <xf numFmtId="0" fontId="30" fillId="0" borderId="6" xfId="1" applyNumberFormat="1" applyFont="1" applyBorder="1" applyAlignment="1">
      <alignment horizontal="center" vertical="center" wrapText="1"/>
    </xf>
    <xf numFmtId="165" fontId="30" fillId="0" borderId="2" xfId="1" applyFont="1" applyBorder="1" applyAlignment="1">
      <alignment horizontal="left" vertical="center" wrapText="1"/>
    </xf>
    <xf numFmtId="0" fontId="30" fillId="0" borderId="41" xfId="1" applyNumberFormat="1" applyFont="1" applyBorder="1" applyAlignment="1">
      <alignment horizontal="center" vertical="center" wrapText="1"/>
    </xf>
    <xf numFmtId="164" fontId="17" fillId="0" borderId="7" xfId="1" applyNumberFormat="1" applyFont="1" applyFill="1" applyBorder="1" applyAlignment="1">
      <alignment horizontal="center" vertical="center" wrapText="1"/>
    </xf>
    <xf numFmtId="0" fontId="16" fillId="0" borderId="36" xfId="1" applyNumberFormat="1" applyFont="1" applyBorder="1" applyAlignment="1">
      <alignment horizontal="center" vertical="center" wrapText="1"/>
    </xf>
    <xf numFmtId="165" fontId="16" fillId="0" borderId="37" xfId="1" applyFont="1" applyBorder="1" applyAlignment="1">
      <alignment horizontal="left" vertical="center" wrapText="1"/>
    </xf>
    <xf numFmtId="165" fontId="26" fillId="0" borderId="37" xfId="1" applyFont="1" applyBorder="1" applyAlignment="1">
      <alignment horizontal="center" vertical="center" wrapText="1"/>
    </xf>
    <xf numFmtId="164" fontId="16" fillId="0" borderId="37" xfId="1" applyNumberFormat="1" applyFont="1" applyFill="1" applyBorder="1" applyAlignment="1">
      <alignment horizontal="center" vertical="center" wrapText="1"/>
    </xf>
    <xf numFmtId="0" fontId="16" fillId="0" borderId="37" xfId="1" applyNumberFormat="1" applyFont="1" applyFill="1" applyBorder="1" applyAlignment="1">
      <alignment horizontal="center" vertical="center" wrapText="1"/>
    </xf>
    <xf numFmtId="164" fontId="16" fillId="0" borderId="38" xfId="1" applyNumberFormat="1" applyFont="1" applyFill="1" applyBorder="1" applyAlignment="1">
      <alignment horizontal="center" vertical="center" wrapText="1"/>
    </xf>
    <xf numFmtId="0" fontId="16" fillId="0" borderId="41" xfId="1" applyNumberFormat="1" applyFont="1" applyBorder="1" applyAlignment="1">
      <alignment horizontal="center" vertical="center" wrapText="1"/>
    </xf>
    <xf numFmtId="0" fontId="16" fillId="0" borderId="2" xfId="1" applyNumberFormat="1" applyFont="1" applyBorder="1" applyAlignment="1">
      <alignment horizontal="center" vertical="center" wrapText="1"/>
    </xf>
    <xf numFmtId="165" fontId="30" fillId="0" borderId="37" xfId="1" applyFont="1" applyBorder="1" applyAlignment="1">
      <alignment horizontal="left" vertical="center" wrapText="1"/>
    </xf>
    <xf numFmtId="164" fontId="17" fillId="0" borderId="38" xfId="1" applyNumberFormat="1" applyFont="1" applyFill="1" applyBorder="1" applyAlignment="1">
      <alignment horizontal="center" vertical="center" wrapText="1"/>
    </xf>
    <xf numFmtId="0" fontId="4" fillId="3" borderId="0" xfId="0" applyFont="1" applyFill="1" applyAlignment="1">
      <alignment horizontal="center" vertical="center" wrapText="1"/>
    </xf>
    <xf numFmtId="1" fontId="16" fillId="0" borderId="2" xfId="1" applyNumberFormat="1" applyFont="1" applyFill="1" applyBorder="1" applyAlignment="1">
      <alignment horizontal="center" vertical="center" wrapText="1"/>
    </xf>
    <xf numFmtId="9" fontId="13" fillId="8" borderId="45" xfId="2" applyFont="1" applyFill="1" applyBorder="1" applyAlignment="1">
      <alignment horizontal="center" vertical="center" wrapText="1"/>
    </xf>
    <xf numFmtId="167" fontId="13" fillId="8" borderId="2" xfId="1" applyNumberFormat="1" applyFont="1" applyFill="1" applyBorder="1" applyAlignment="1">
      <alignment horizontal="center" vertical="center" wrapText="1"/>
    </xf>
    <xf numFmtId="167" fontId="13" fillId="8" borderId="31" xfId="1" applyNumberFormat="1" applyFont="1" applyFill="1" applyBorder="1" applyAlignment="1">
      <alignment horizontal="center" vertical="center" wrapText="1"/>
    </xf>
    <xf numFmtId="167" fontId="13" fillId="8" borderId="49" xfId="1" applyNumberFormat="1" applyFont="1" applyFill="1" applyBorder="1" applyAlignment="1">
      <alignment horizontal="center" vertical="center" wrapText="1"/>
    </xf>
    <xf numFmtId="0" fontId="8" fillId="7" borderId="13" xfId="0" applyFont="1" applyFill="1" applyBorder="1" applyAlignment="1">
      <alignment horizontal="left" vertical="center" wrapText="1"/>
    </xf>
    <xf numFmtId="165" fontId="9" fillId="8" borderId="13" xfId="1" applyFont="1" applyFill="1" applyBorder="1" applyAlignment="1">
      <alignment horizontal="left" vertical="center" wrapText="1"/>
    </xf>
    <xf numFmtId="0" fontId="16" fillId="0" borderId="40" xfId="1" applyNumberFormat="1" applyFont="1" applyBorder="1" applyAlignment="1">
      <alignment horizontal="center" vertical="center" wrapText="1"/>
    </xf>
    <xf numFmtId="0" fontId="16" fillId="0" borderId="15" xfId="1" applyNumberFormat="1" applyFont="1" applyBorder="1" applyAlignment="1">
      <alignment horizontal="center" vertical="center" wrapText="1"/>
    </xf>
    <xf numFmtId="165" fontId="8" fillId="0" borderId="2" xfId="1" applyFont="1" applyBorder="1" applyAlignment="1">
      <alignment horizontal="left" vertical="center" wrapText="1"/>
    </xf>
    <xf numFmtId="165" fontId="35" fillId="0" borderId="2" xfId="1" applyFont="1" applyBorder="1" applyAlignment="1">
      <alignment horizontal="center" vertical="center" wrapText="1"/>
    </xf>
    <xf numFmtId="164" fontId="8" fillId="0" borderId="2" xfId="1" applyNumberFormat="1" applyFont="1" applyFill="1" applyBorder="1" applyAlignment="1">
      <alignment horizontal="center" vertical="center" wrapText="1"/>
    </xf>
    <xf numFmtId="0" fontId="8" fillId="0" borderId="2" xfId="1" applyNumberFormat="1" applyFont="1" applyFill="1" applyBorder="1" applyAlignment="1">
      <alignment horizontal="center" vertical="center" wrapText="1"/>
    </xf>
    <xf numFmtId="0" fontId="8" fillId="0" borderId="2" xfId="1" applyNumberFormat="1" applyFont="1" applyBorder="1" applyAlignment="1">
      <alignment horizontal="center" vertical="center" wrapText="1"/>
    </xf>
    <xf numFmtId="0" fontId="32" fillId="0" borderId="2" xfId="0" applyFont="1" applyBorder="1" applyAlignment="1">
      <alignment wrapText="1"/>
    </xf>
    <xf numFmtId="164" fontId="9" fillId="0" borderId="2" xfId="1" applyNumberFormat="1" applyFont="1" applyFill="1" applyBorder="1" applyAlignment="1">
      <alignment horizontal="center" vertical="center" wrapText="1"/>
    </xf>
    <xf numFmtId="0" fontId="32" fillId="3" borderId="2" xfId="0" applyFont="1" applyFill="1" applyBorder="1" applyAlignment="1">
      <alignment horizontal="center" vertical="center" wrapText="1"/>
    </xf>
    <xf numFmtId="165" fontId="33" fillId="3" borderId="2" xfId="1" applyFont="1" applyFill="1" applyBorder="1" applyAlignment="1">
      <alignment horizontal="center" vertical="top" wrapText="1"/>
    </xf>
    <xf numFmtId="165" fontId="33" fillId="3" borderId="2" xfId="1" applyFont="1" applyFill="1" applyBorder="1" applyAlignment="1">
      <alignment vertical="top" wrapText="1"/>
    </xf>
    <xf numFmtId="165" fontId="33" fillId="4" borderId="2" xfId="1" applyFont="1" applyFill="1" applyBorder="1" applyAlignment="1">
      <alignment vertical="top" wrapText="1"/>
    </xf>
    <xf numFmtId="0" fontId="33" fillId="4" borderId="2" xfId="1" applyNumberFormat="1" applyFont="1" applyFill="1" applyBorder="1" applyAlignment="1">
      <alignment vertical="top" wrapText="1"/>
    </xf>
    <xf numFmtId="0" fontId="32" fillId="0" borderId="2" xfId="0" applyFont="1" applyBorder="1" applyAlignment="1">
      <alignment horizontal="center" vertical="center" wrapText="1"/>
    </xf>
    <xf numFmtId="0" fontId="32" fillId="0" borderId="2" xfId="0" applyFont="1" applyBorder="1" applyAlignment="1">
      <alignment horizontal="center" wrapText="1"/>
    </xf>
    <xf numFmtId="0" fontId="30" fillId="0" borderId="0" xfId="0" applyFont="1" applyAlignment="1">
      <alignment horizontal="center" vertical="center" wrapText="1"/>
    </xf>
    <xf numFmtId="0" fontId="30" fillId="0" borderId="0" xfId="0" applyFont="1" applyAlignment="1">
      <alignment wrapText="1"/>
    </xf>
    <xf numFmtId="0" fontId="29" fillId="2" borderId="3" xfId="0" applyFont="1" applyFill="1" applyBorder="1" applyAlignment="1">
      <alignment wrapText="1"/>
    </xf>
    <xf numFmtId="0" fontId="29" fillId="2" borderId="4" xfId="0" applyFont="1" applyFill="1" applyBorder="1" applyAlignment="1">
      <alignment horizontal="center" wrapText="1"/>
    </xf>
    <xf numFmtId="0" fontId="29" fillId="0" borderId="6" xfId="0" applyFont="1" applyBorder="1" applyAlignment="1">
      <alignment wrapText="1"/>
    </xf>
    <xf numFmtId="0" fontId="30" fillId="0" borderId="2" xfId="0" applyFont="1" applyBorder="1" applyAlignment="1">
      <alignment horizontal="center" wrapText="1"/>
    </xf>
    <xf numFmtId="0" fontId="29" fillId="0" borderId="8" xfId="0" applyFont="1" applyBorder="1" applyAlignment="1">
      <alignment wrapText="1"/>
    </xf>
    <xf numFmtId="0" fontId="30" fillId="0" borderId="9" xfId="0" applyFont="1" applyBorder="1" applyAlignment="1">
      <alignment horizontal="center" wrapText="1"/>
    </xf>
    <xf numFmtId="0" fontId="30" fillId="0" borderId="2" xfId="0" applyFont="1" applyBorder="1" applyAlignment="1">
      <alignment wrapText="1"/>
    </xf>
    <xf numFmtId="0" fontId="30" fillId="0" borderId="2" xfId="1" applyNumberFormat="1" applyFont="1" applyBorder="1" applyAlignment="1">
      <alignment horizontal="center" vertical="center" wrapText="1"/>
    </xf>
    <xf numFmtId="0" fontId="29" fillId="2" borderId="5" xfId="0" applyFont="1" applyFill="1" applyBorder="1" applyAlignment="1">
      <alignment wrapText="1"/>
    </xf>
    <xf numFmtId="14" fontId="30" fillId="0" borderId="7" xfId="0" applyNumberFormat="1" applyFont="1" applyBorder="1" applyAlignment="1">
      <alignment wrapText="1"/>
    </xf>
    <xf numFmtId="0" fontId="30" fillId="0" borderId="2" xfId="0" applyFont="1" applyBorder="1" applyAlignment="1">
      <alignment horizontal="left" vertical="center" wrapText="1"/>
    </xf>
    <xf numFmtId="164" fontId="17" fillId="0" borderId="47" xfId="1" applyNumberFormat="1" applyFont="1" applyFill="1" applyBorder="1" applyAlignment="1">
      <alignment horizontal="center" vertical="center" wrapText="1"/>
    </xf>
    <xf numFmtId="0" fontId="0" fillId="0" borderId="0" xfId="0" applyAlignment="1">
      <alignment horizontal="center"/>
    </xf>
    <xf numFmtId="9" fontId="13" fillId="8" borderId="17" xfId="2" applyFont="1" applyFill="1" applyBorder="1" applyAlignment="1">
      <alignment horizontal="center" vertical="center" wrapText="1"/>
    </xf>
    <xf numFmtId="9" fontId="13" fillId="8" borderId="18" xfId="2" applyFont="1" applyFill="1" applyBorder="1" applyAlignment="1">
      <alignment horizontal="center" vertical="center" wrapText="1"/>
    </xf>
    <xf numFmtId="9" fontId="13" fillId="8" borderId="35" xfId="2" applyFont="1" applyFill="1" applyBorder="1" applyAlignment="1">
      <alignment horizontal="center" vertical="center" wrapText="1"/>
    </xf>
    <xf numFmtId="0" fontId="13" fillId="8" borderId="19" xfId="1" applyNumberFormat="1" applyFont="1" applyFill="1" applyBorder="1" applyAlignment="1">
      <alignment horizontal="center" vertical="center" wrapText="1"/>
    </xf>
    <xf numFmtId="0" fontId="0" fillId="8" borderId="34" xfId="0" applyFill="1" applyBorder="1"/>
    <xf numFmtId="0" fontId="0" fillId="8" borderId="19" xfId="0" applyFill="1" applyBorder="1"/>
    <xf numFmtId="9" fontId="13" fillId="8" borderId="34" xfId="2" applyFont="1" applyFill="1" applyBorder="1" applyAlignment="1">
      <alignment horizontal="center"/>
    </xf>
    <xf numFmtId="167" fontId="13" fillId="8" borderId="25" xfId="1" applyNumberFormat="1" applyFont="1" applyFill="1" applyBorder="1" applyAlignment="1">
      <alignment horizontal="center" vertical="center" wrapText="1"/>
    </xf>
    <xf numFmtId="168" fontId="13" fillId="8" borderId="29" xfId="0" applyNumberFormat="1" applyFont="1" applyFill="1" applyBorder="1" applyAlignment="1">
      <alignment horizontal="center" vertical="center"/>
    </xf>
    <xf numFmtId="168" fontId="13" fillId="8" borderId="30" xfId="0" applyNumberFormat="1" applyFont="1" applyFill="1" applyBorder="1" applyAlignment="1">
      <alignment horizontal="center" vertical="center"/>
    </xf>
    <xf numFmtId="168" fontId="0" fillId="0" borderId="2" xfId="0" applyNumberFormat="1" applyBorder="1"/>
    <xf numFmtId="168" fontId="1" fillId="7" borderId="50" xfId="0" applyNumberFormat="1" applyFont="1" applyFill="1" applyBorder="1" applyAlignment="1">
      <alignment horizontal="center" vertical="center" wrapText="1"/>
    </xf>
    <xf numFmtId="168" fontId="1" fillId="7" borderId="26" xfId="0" applyNumberFormat="1" applyFont="1" applyFill="1" applyBorder="1" applyAlignment="1">
      <alignment horizontal="center" vertical="center" wrapText="1"/>
    </xf>
    <xf numFmtId="168" fontId="1" fillId="7" borderId="31" xfId="0" applyNumberFormat="1" applyFont="1" applyFill="1" applyBorder="1" applyAlignment="1">
      <alignment horizontal="center" vertical="center" wrapText="1"/>
    </xf>
    <xf numFmtId="168" fontId="1" fillId="7" borderId="15" xfId="0" applyNumberFormat="1" applyFont="1" applyFill="1" applyBorder="1" applyAlignment="1">
      <alignment horizontal="center" vertical="center" wrapText="1"/>
    </xf>
    <xf numFmtId="168" fontId="1" fillId="7" borderId="2" xfId="0" applyNumberFormat="1" applyFont="1" applyFill="1" applyBorder="1" applyAlignment="1">
      <alignment horizontal="center" vertical="center" wrapText="1"/>
    </xf>
    <xf numFmtId="168" fontId="1" fillId="7" borderId="0" xfId="0" applyNumberFormat="1" applyFont="1" applyFill="1" applyAlignment="1">
      <alignment horizontal="center" vertical="center" wrapText="1"/>
    </xf>
    <xf numFmtId="168" fontId="1" fillId="7" borderId="13" xfId="0" applyNumberFormat="1" applyFont="1" applyFill="1" applyBorder="1" applyAlignment="1">
      <alignment horizontal="center" vertical="center" wrapText="1"/>
    </xf>
    <xf numFmtId="168" fontId="1" fillId="7" borderId="37" xfId="0" applyNumberFormat="1" applyFont="1" applyFill="1" applyBorder="1" applyAlignment="1">
      <alignment horizontal="center" vertical="center" wrapText="1"/>
    </xf>
    <xf numFmtId="168" fontId="1" fillId="7" borderId="45" xfId="0" applyNumberFormat="1" applyFont="1" applyFill="1" applyBorder="1" applyAlignment="1">
      <alignment horizontal="center" vertical="center" wrapText="1"/>
    </xf>
    <xf numFmtId="168" fontId="0" fillId="0" borderId="2" xfId="0" applyNumberFormat="1" applyBorder="1" applyAlignment="1">
      <alignment horizontal="center"/>
    </xf>
    <xf numFmtId="165" fontId="30" fillId="0" borderId="41" xfId="1" applyFont="1" applyBorder="1" applyAlignment="1">
      <alignment horizontal="left" vertical="center" wrapText="1"/>
    </xf>
    <xf numFmtId="0" fontId="13" fillId="8" borderId="10" xfId="1" applyNumberFormat="1" applyFont="1" applyFill="1" applyBorder="1" applyAlignment="1">
      <alignment horizontal="center" vertical="center" wrapText="1"/>
    </xf>
    <xf numFmtId="0" fontId="13" fillId="8" borderId="13" xfId="1" applyNumberFormat="1"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34" xfId="0" applyFont="1" applyFill="1" applyBorder="1" applyAlignment="1">
      <alignment horizontal="center" vertical="center" wrapText="1"/>
    </xf>
    <xf numFmtId="0" fontId="8" fillId="0" borderId="32" xfId="0" applyFont="1" applyBorder="1" applyAlignment="1">
      <alignment horizontal="center" vertical="center"/>
    </xf>
    <xf numFmtId="0" fontId="8" fillId="0" borderId="43" xfId="0" applyFont="1" applyBorder="1" applyAlignment="1">
      <alignment horizontal="center" vertical="center"/>
    </xf>
    <xf numFmtId="0" fontId="8" fillId="0" borderId="56" xfId="0" applyFont="1" applyBorder="1" applyAlignment="1">
      <alignment horizontal="center" vertical="center"/>
    </xf>
    <xf numFmtId="0" fontId="8" fillId="0" borderId="57" xfId="0" applyFont="1" applyBorder="1" applyAlignment="1">
      <alignment horizontal="center" vertical="center"/>
    </xf>
    <xf numFmtId="0" fontId="8" fillId="0" borderId="30" xfId="0" applyFont="1" applyBorder="1" applyAlignment="1">
      <alignment horizontal="center" vertical="center"/>
    </xf>
    <xf numFmtId="0" fontId="11" fillId="6" borderId="23"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45"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 fillId="0" borderId="17" xfId="1" applyNumberFormat="1" applyFont="1" applyFill="1" applyBorder="1" applyAlignment="1">
      <alignment horizontal="center" vertical="center" wrapText="1"/>
    </xf>
    <xf numFmtId="0" fontId="1" fillId="0" borderId="35" xfId="1" applyNumberFormat="1"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3" fillId="5" borderId="32"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1" fillId="0" borderId="10" xfId="1" applyNumberFormat="1" applyFont="1" applyFill="1" applyBorder="1" applyAlignment="1">
      <alignment horizontal="center" vertical="center" wrapText="1"/>
    </xf>
    <xf numFmtId="0" fontId="1" fillId="0" borderId="13" xfId="1" applyNumberFormat="1" applyFont="1" applyFill="1" applyBorder="1" applyAlignment="1">
      <alignment horizontal="center" vertical="center" wrapText="1"/>
    </xf>
    <xf numFmtId="0" fontId="0" fillId="0" borderId="2" xfId="0" applyBorder="1" applyAlignment="1">
      <alignment horizontal="center" vertical="center"/>
    </xf>
    <xf numFmtId="0" fontId="0" fillId="0" borderId="31" xfId="0" applyBorder="1" applyAlignment="1">
      <alignment horizontal="center"/>
    </xf>
    <xf numFmtId="0" fontId="0" fillId="0" borderId="24" xfId="0" applyBorder="1" applyAlignment="1">
      <alignment horizontal="center"/>
    </xf>
    <xf numFmtId="0" fontId="0" fillId="8" borderId="10" xfId="0" applyFill="1" applyBorder="1" applyAlignment="1">
      <alignment horizontal="center"/>
    </xf>
    <xf numFmtId="0" fontId="0" fillId="8" borderId="13" xfId="0" applyFill="1" applyBorder="1" applyAlignment="1">
      <alignment horizontal="center"/>
    </xf>
    <xf numFmtId="0" fontId="7" fillId="0" borderId="20" xfId="0" applyFont="1" applyBorder="1" applyAlignment="1">
      <alignment horizontal="left"/>
    </xf>
    <xf numFmtId="0" fontId="7" fillId="0" borderId="21" xfId="0" applyFont="1" applyBorder="1" applyAlignment="1">
      <alignment horizontal="left"/>
    </xf>
    <xf numFmtId="0" fontId="7" fillId="0" borderId="22" xfId="0" applyFont="1" applyBorder="1" applyAlignment="1">
      <alignment horizontal="left"/>
    </xf>
    <xf numFmtId="0" fontId="21" fillId="0" borderId="0" xfId="0" applyFont="1" applyAlignment="1">
      <alignment horizontal="center"/>
    </xf>
    <xf numFmtId="0" fontId="22" fillId="0" borderId="0" xfId="0" applyFont="1" applyAlignment="1">
      <alignment horizontal="center"/>
    </xf>
    <xf numFmtId="0" fontId="7" fillId="0" borderId="15" xfId="0" applyFont="1" applyBorder="1" applyAlignment="1">
      <alignment horizontal="left"/>
    </xf>
    <xf numFmtId="0" fontId="7" fillId="0" borderId="40" xfId="0" applyFont="1" applyBorder="1" applyAlignment="1">
      <alignment horizontal="left"/>
    </xf>
    <xf numFmtId="0" fontId="7" fillId="0" borderId="41" xfId="0" applyFont="1" applyBorder="1" applyAlignment="1">
      <alignment horizontal="left"/>
    </xf>
    <xf numFmtId="166" fontId="17" fillId="0" borderId="0" xfId="0" applyNumberFormat="1" applyFont="1" applyAlignment="1">
      <alignment horizontal="center" vertical="center" wrapText="1"/>
    </xf>
    <xf numFmtId="0" fontId="17" fillId="0" borderId="0" xfId="0" applyFont="1" applyAlignment="1">
      <alignment horizontal="center" vertical="center" wrapText="1"/>
    </xf>
    <xf numFmtId="0" fontId="7" fillId="0" borderId="15" xfId="0" applyFont="1" applyBorder="1" applyAlignment="1">
      <alignment horizontal="center"/>
    </xf>
    <xf numFmtId="0" fontId="7" fillId="0" borderId="40" xfId="0" applyFont="1" applyBorder="1" applyAlignment="1">
      <alignment horizontal="center"/>
    </xf>
    <xf numFmtId="0" fontId="7" fillId="0" borderId="41" xfId="0" applyFont="1" applyBorder="1" applyAlignment="1">
      <alignment horizontal="center"/>
    </xf>
    <xf numFmtId="0" fontId="8" fillId="7" borderId="2" xfId="0" applyFont="1" applyFill="1" applyBorder="1" applyAlignment="1">
      <alignment horizontal="left" vertical="top" wrapText="1"/>
    </xf>
    <xf numFmtId="0" fontId="8" fillId="0" borderId="2" xfId="0" applyFont="1" applyBorder="1" applyAlignment="1">
      <alignment horizontal="left" vertical="top" wrapText="1"/>
    </xf>
    <xf numFmtId="0" fontId="8" fillId="0" borderId="2" xfId="0" applyFont="1" applyBorder="1" applyAlignment="1">
      <alignment vertical="top" wrapText="1"/>
    </xf>
    <xf numFmtId="0" fontId="8" fillId="0" borderId="15" xfId="0" applyFont="1" applyBorder="1" applyAlignment="1">
      <alignment horizontal="left" vertical="top" wrapText="1"/>
    </xf>
    <xf numFmtId="0" fontId="8" fillId="0" borderId="40" xfId="0" applyFont="1" applyBorder="1" applyAlignment="1">
      <alignment horizontal="left" vertical="top" wrapText="1"/>
    </xf>
    <xf numFmtId="0" fontId="8" fillId="0" borderId="41" xfId="0" applyFont="1" applyBorder="1" applyAlignment="1">
      <alignment horizontal="left" vertical="top" wrapText="1"/>
    </xf>
    <xf numFmtId="0" fontId="8" fillId="0" borderId="2" xfId="0" applyFont="1" applyBorder="1" applyAlignment="1">
      <alignment horizontal="left" vertical="center" wrapText="1"/>
    </xf>
    <xf numFmtId="0" fontId="11" fillId="0" borderId="2" xfId="0" applyFont="1" applyBorder="1" applyAlignment="1">
      <alignment horizontal="left" vertical="top" wrapText="1"/>
    </xf>
    <xf numFmtId="0" fontId="9" fillId="0" borderId="2" xfId="0" applyFont="1" applyBorder="1" applyAlignment="1">
      <alignment horizontal="left" vertical="top" wrapText="1"/>
    </xf>
    <xf numFmtId="0" fontId="9" fillId="0" borderId="15" xfId="0" applyFont="1" applyBorder="1" applyAlignment="1">
      <alignment horizontal="center" vertical="top" wrapText="1"/>
    </xf>
    <xf numFmtId="0" fontId="9" fillId="0" borderId="40" xfId="0" applyFont="1" applyBorder="1" applyAlignment="1">
      <alignment horizontal="center" vertical="top" wrapText="1"/>
    </xf>
    <xf numFmtId="0" fontId="9" fillId="0" borderId="41" xfId="0" applyFont="1" applyBorder="1" applyAlignment="1">
      <alignment horizontal="center" vertical="top" wrapText="1"/>
    </xf>
    <xf numFmtId="0" fontId="30" fillId="0" borderId="59" xfId="1" applyNumberFormat="1" applyFont="1" applyBorder="1" applyAlignment="1">
      <alignment horizontal="center" vertical="center" wrapText="1"/>
    </xf>
    <xf numFmtId="0" fontId="30" fillId="0" borderId="40" xfId="1" applyNumberFormat="1" applyFont="1" applyBorder="1" applyAlignment="1">
      <alignment horizontal="center" vertical="center" wrapText="1"/>
    </xf>
    <xf numFmtId="0" fontId="30" fillId="0" borderId="41" xfId="1" applyNumberFormat="1" applyFont="1" applyBorder="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6" fillId="0" borderId="0" xfId="0" applyFont="1" applyAlignment="1">
      <alignment horizontal="center" wrapText="1"/>
    </xf>
    <xf numFmtId="0" fontId="12" fillId="0" borderId="2" xfId="0" applyFont="1" applyBorder="1" applyAlignment="1">
      <alignment horizontal="center" vertical="center" wrapText="1"/>
    </xf>
    <xf numFmtId="0" fontId="12" fillId="0" borderId="37" xfId="0" applyFont="1" applyBorder="1" applyAlignment="1">
      <alignment horizontal="center" vertical="center" wrapText="1"/>
    </xf>
    <xf numFmtId="0" fontId="12" fillId="4" borderId="37"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8" fillId="0" borderId="2" xfId="1" applyNumberFormat="1" applyFont="1" applyBorder="1" applyAlignment="1">
      <alignment horizontal="center" vertical="center" wrapText="1"/>
    </xf>
    <xf numFmtId="0" fontId="33" fillId="0" borderId="2" xfId="0" applyFont="1" applyBorder="1" applyAlignment="1">
      <alignment horizontal="center" wrapText="1"/>
    </xf>
    <xf numFmtId="0" fontId="33" fillId="0" borderId="2" xfId="0" applyFont="1" applyBorder="1" applyAlignment="1">
      <alignment horizontal="center" vertical="center" wrapText="1"/>
    </xf>
    <xf numFmtId="0" fontId="33" fillId="4" borderId="2"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0" fillId="0" borderId="0" xfId="0" applyFont="1" applyAlignment="1">
      <alignment horizontal="center"/>
    </xf>
    <xf numFmtId="166" fontId="25" fillId="0" borderId="0" xfId="0" applyNumberFormat="1" applyFont="1" applyAlignment="1">
      <alignment horizontal="center"/>
    </xf>
    <xf numFmtId="0" fontId="24" fillId="0" borderId="23"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0" xfId="0" applyFont="1" applyAlignment="1">
      <alignment horizontal="center" vertical="center" wrapText="1"/>
    </xf>
    <xf numFmtId="0" fontId="20" fillId="0" borderId="28"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12" xfId="0" applyFont="1" applyBorder="1" applyAlignment="1">
      <alignment horizontal="center" vertical="center" wrapText="1"/>
    </xf>
    <xf numFmtId="0" fontId="2" fillId="0" borderId="0" xfId="0" applyFont="1" applyAlignment="1">
      <alignment horizontal="left"/>
    </xf>
    <xf numFmtId="165" fontId="30" fillId="0" borderId="15" xfId="1" applyFont="1" applyFill="1" applyBorder="1" applyAlignment="1">
      <alignment horizontal="center" vertical="center" wrapText="1"/>
    </xf>
    <xf numFmtId="165" fontId="30" fillId="0" borderId="41" xfId="1" applyFont="1" applyFill="1" applyBorder="1" applyAlignment="1">
      <alignment horizontal="center" vertical="center" wrapText="1"/>
    </xf>
    <xf numFmtId="0" fontId="30" fillId="0" borderId="2" xfId="1" applyNumberFormat="1" applyFont="1" applyFill="1" applyBorder="1" applyAlignment="1">
      <alignment horizontal="center" vertical="center" wrapText="1"/>
    </xf>
    <xf numFmtId="165" fontId="30" fillId="0" borderId="2" xfId="1" applyFont="1" applyFill="1" applyBorder="1" applyAlignment="1">
      <alignment horizontal="center" vertical="center" wrapText="1"/>
    </xf>
    <xf numFmtId="0" fontId="30" fillId="0" borderId="15" xfId="0" applyFont="1" applyBorder="1" applyAlignment="1">
      <alignment horizontal="center" wrapText="1"/>
    </xf>
    <xf numFmtId="0" fontId="30" fillId="0" borderId="41" xfId="0" applyFont="1" applyBorder="1" applyAlignment="1">
      <alignment horizontal="center" wrapText="1"/>
    </xf>
    <xf numFmtId="0" fontId="29" fillId="0" borderId="0" xfId="0" applyFont="1" applyAlignment="1">
      <alignment horizontal="center" vertical="center" wrapText="1"/>
    </xf>
    <xf numFmtId="0" fontId="29" fillId="3" borderId="23" xfId="0" applyFont="1" applyFill="1" applyBorder="1" applyAlignment="1">
      <alignment horizontal="center" vertical="center" wrapText="1"/>
    </xf>
    <xf numFmtId="0" fontId="30" fillId="3" borderId="24" xfId="0" applyFont="1" applyFill="1" applyBorder="1" applyAlignment="1">
      <alignment horizontal="center" vertical="center" wrapText="1"/>
    </xf>
    <xf numFmtId="0" fontId="30" fillId="3" borderId="45" xfId="0" applyFont="1" applyFill="1" applyBorder="1" applyAlignment="1">
      <alignment horizontal="center" vertical="center" wrapText="1"/>
    </xf>
    <xf numFmtId="0" fontId="29" fillId="0" borderId="1" xfId="0" applyFont="1" applyBorder="1" applyAlignment="1">
      <alignment horizontal="center" vertical="center" wrapText="1"/>
    </xf>
    <xf numFmtId="0" fontId="29" fillId="0" borderId="28" xfId="0" applyFont="1" applyBorder="1" applyAlignment="1">
      <alignment horizontal="center" vertical="center" wrapText="1"/>
    </xf>
    <xf numFmtId="0" fontId="29" fillId="3" borderId="3" xfId="0" applyFont="1" applyFill="1" applyBorder="1" applyAlignment="1">
      <alignment horizontal="center" vertical="center" wrapText="1"/>
    </xf>
    <xf numFmtId="0" fontId="29" fillId="3" borderId="36"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9" fillId="3" borderId="37" xfId="0" applyFont="1" applyFill="1" applyBorder="1" applyAlignment="1">
      <alignment horizontal="center" vertical="center" wrapText="1"/>
    </xf>
    <xf numFmtId="0" fontId="29" fillId="4" borderId="23" xfId="0" applyFont="1" applyFill="1" applyBorder="1" applyAlignment="1">
      <alignment horizontal="center" wrapText="1"/>
    </xf>
    <xf numFmtId="0" fontId="30" fillId="4" borderId="24" xfId="0" applyFont="1" applyFill="1" applyBorder="1" applyAlignment="1">
      <alignment horizontal="center" wrapText="1"/>
    </xf>
    <xf numFmtId="0" fontId="30" fillId="4" borderId="34" xfId="0" applyFont="1" applyFill="1" applyBorder="1" applyAlignment="1">
      <alignment horizontal="center" wrapText="1"/>
    </xf>
    <xf numFmtId="0" fontId="30" fillId="4" borderId="13" xfId="0" applyFont="1" applyFill="1" applyBorder="1" applyAlignment="1">
      <alignment horizontal="center" wrapText="1"/>
    </xf>
    <xf numFmtId="0" fontId="29" fillId="4" borderId="10" xfId="0" applyFont="1" applyFill="1" applyBorder="1" applyAlignment="1">
      <alignment horizontal="center" vertical="center" wrapText="1"/>
    </xf>
    <xf numFmtId="0" fontId="29" fillId="4" borderId="34" xfId="0" applyFont="1" applyFill="1" applyBorder="1" applyAlignment="1">
      <alignment horizontal="center" vertical="center" wrapText="1"/>
    </xf>
    <xf numFmtId="0" fontId="29" fillId="4" borderId="13" xfId="0" applyFont="1" applyFill="1" applyBorder="1" applyAlignment="1">
      <alignment horizontal="center" vertical="center" wrapText="1"/>
    </xf>
    <xf numFmtId="0" fontId="29" fillId="3" borderId="26" xfId="0" applyFont="1" applyFill="1" applyBorder="1" applyAlignment="1">
      <alignment horizontal="center" vertical="center" wrapText="1"/>
    </xf>
    <xf numFmtId="0" fontId="29" fillId="3" borderId="33" xfId="0" applyFont="1" applyFill="1" applyBorder="1" applyAlignment="1">
      <alignment horizontal="center" vertical="center" wrapText="1"/>
    </xf>
    <xf numFmtId="0" fontId="29" fillId="3" borderId="14" xfId="0" applyFont="1" applyFill="1" applyBorder="1" applyAlignment="1">
      <alignment horizontal="center" vertical="center" wrapText="1"/>
    </xf>
    <xf numFmtId="0" fontId="29" fillId="3" borderId="47" xfId="0" applyFont="1" applyFill="1" applyBorder="1" applyAlignment="1">
      <alignment horizontal="center" vertical="center" wrapText="1"/>
    </xf>
    <xf numFmtId="0" fontId="29" fillId="4" borderId="3" xfId="0" applyFont="1" applyFill="1" applyBorder="1" applyAlignment="1">
      <alignment horizontal="center" vertical="center" wrapText="1"/>
    </xf>
    <xf numFmtId="0" fontId="29" fillId="4" borderId="5" xfId="0" applyFont="1" applyFill="1" applyBorder="1" applyAlignment="1">
      <alignment horizontal="center" vertical="center" wrapText="1"/>
    </xf>
    <xf numFmtId="0" fontId="29" fillId="4" borderId="36" xfId="0" applyFont="1" applyFill="1" applyBorder="1" applyAlignment="1">
      <alignment horizontal="center" vertical="center" wrapText="1"/>
    </xf>
    <xf numFmtId="0" fontId="29" fillId="4" borderId="38"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4" fillId="0" borderId="0" xfId="0" applyFont="1" applyAlignment="1">
      <alignment horizontal="center" vertical="center" wrapText="1"/>
    </xf>
    <xf numFmtId="0" fontId="4" fillId="0" borderId="48" xfId="0" applyFont="1" applyBorder="1" applyAlignment="1">
      <alignment horizontal="center" vertical="center" wrapText="1"/>
    </xf>
    <xf numFmtId="0" fontId="16" fillId="0" borderId="59" xfId="1" applyNumberFormat="1" applyFont="1" applyBorder="1" applyAlignment="1">
      <alignment horizontal="center" vertical="center" wrapText="1"/>
    </xf>
    <xf numFmtId="0" fontId="16" fillId="0" borderId="40" xfId="1" applyNumberFormat="1" applyFont="1" applyBorder="1" applyAlignment="1">
      <alignment horizontal="center" vertical="center" wrapText="1"/>
    </xf>
    <xf numFmtId="0" fontId="16" fillId="0" borderId="41" xfId="1" applyNumberFormat="1" applyFont="1" applyBorder="1" applyAlignment="1">
      <alignment horizontal="center" vertical="center" wrapText="1"/>
    </xf>
    <xf numFmtId="0" fontId="21" fillId="0" borderId="10"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13" xfId="0" applyFont="1" applyBorder="1" applyAlignment="1">
      <alignment horizontal="center" vertical="center" wrapText="1"/>
    </xf>
    <xf numFmtId="0" fontId="13" fillId="3" borderId="52" xfId="0" applyFont="1" applyFill="1" applyBorder="1" applyAlignment="1">
      <alignment horizontal="center" vertical="center" wrapText="1"/>
    </xf>
    <xf numFmtId="0" fontId="14" fillId="3" borderId="53" xfId="0" applyFont="1" applyFill="1" applyBorder="1" applyAlignment="1">
      <alignment horizontal="center" vertical="center" wrapText="1"/>
    </xf>
    <xf numFmtId="0" fontId="13" fillId="3" borderId="56" xfId="0" applyFont="1" applyFill="1" applyBorder="1" applyAlignment="1">
      <alignment horizontal="center" vertical="center" wrapText="1"/>
    </xf>
    <xf numFmtId="0" fontId="14" fillId="3" borderId="57"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4" fillId="3" borderId="43"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0" xfId="0" applyFont="1" applyFill="1" applyAlignment="1">
      <alignment horizontal="center" vertical="center" wrapText="1"/>
    </xf>
    <xf numFmtId="0" fontId="20" fillId="3" borderId="12"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54" xfId="0" applyFont="1" applyFill="1" applyBorder="1" applyAlignment="1">
      <alignment horizontal="center" vertical="center" wrapText="1"/>
    </xf>
    <xf numFmtId="0" fontId="14" fillId="3" borderId="55" xfId="0" applyFont="1" applyFill="1" applyBorder="1" applyAlignment="1">
      <alignment horizontal="center" vertical="center" wrapText="1"/>
    </xf>
    <xf numFmtId="0" fontId="14" fillId="3" borderId="42" xfId="0" applyFont="1" applyFill="1" applyBorder="1" applyAlignment="1">
      <alignment horizontal="center" vertical="center" wrapText="1"/>
    </xf>
    <xf numFmtId="0" fontId="14" fillId="3" borderId="39"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3" borderId="51" xfId="0" applyFont="1" applyFill="1" applyBorder="1" applyAlignment="1">
      <alignment horizontal="center" vertical="center" wrapText="1"/>
    </xf>
    <xf numFmtId="0" fontId="14" fillId="3" borderId="56" xfId="0" applyFont="1" applyFill="1" applyBorder="1" applyAlignment="1">
      <alignment horizontal="center" vertical="center" wrapText="1"/>
    </xf>
    <xf numFmtId="166" fontId="27" fillId="0" borderId="0" xfId="0" applyNumberFormat="1" applyFont="1" applyAlignment="1">
      <alignment horizontal="center"/>
    </xf>
    <xf numFmtId="0" fontId="18" fillId="0" borderId="10" xfId="0" applyFont="1" applyBorder="1" applyAlignment="1">
      <alignment horizontal="left" vertical="center"/>
    </xf>
    <xf numFmtId="0" fontId="18" fillId="0" borderId="34" xfId="0" applyFont="1" applyBorder="1" applyAlignment="1">
      <alignment horizontal="left" vertical="center"/>
    </xf>
    <xf numFmtId="0" fontId="18" fillId="0" borderId="13" xfId="0" applyFont="1" applyBorder="1" applyAlignment="1">
      <alignment horizontal="left" vertical="center"/>
    </xf>
    <xf numFmtId="0" fontId="7" fillId="0" borderId="34" xfId="0" applyFont="1" applyBorder="1" applyAlignment="1">
      <alignment horizontal="left" vertical="center"/>
    </xf>
    <xf numFmtId="0" fontId="7" fillId="0" borderId="13" xfId="0" applyFont="1" applyBorder="1" applyAlignment="1">
      <alignment horizontal="left" vertical="center"/>
    </xf>
    <xf numFmtId="0" fontId="7" fillId="0" borderId="0" xfId="0" applyFont="1" applyAlignment="1">
      <alignment horizontal="left"/>
    </xf>
    <xf numFmtId="0" fontId="24" fillId="0" borderId="24" xfId="0" applyFont="1" applyBorder="1" applyAlignment="1">
      <alignment horizontal="center" vertical="center" wrapText="1"/>
    </xf>
    <xf numFmtId="0" fontId="24" fillId="0" borderId="45" xfId="0" applyFont="1" applyBorder="1" applyAlignment="1">
      <alignment horizontal="center" vertical="center" wrapText="1"/>
    </xf>
    <xf numFmtId="0" fontId="24" fillId="0" borderId="46"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12" xfId="0" applyFont="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438150</xdr:colOff>
      <xdr:row>0</xdr:row>
      <xdr:rowOff>85725</xdr:rowOff>
    </xdr:from>
    <xdr:to>
      <xdr:col>1</xdr:col>
      <xdr:colOff>447675</xdr:colOff>
      <xdr:row>0</xdr:row>
      <xdr:rowOff>95250</xdr:rowOff>
    </xdr:to>
    <xdr:pic>
      <xdr:nvPicPr>
        <xdr:cNvPr id="5182" name="Picture 4">
          <a:extLst>
            <a:ext uri="{FF2B5EF4-FFF2-40B4-BE49-F238E27FC236}">
              <a16:creationId xmlns:a16="http://schemas.microsoft.com/office/drawing/2014/main" id="{00000000-0008-0000-0000-00003E1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85725"/>
          <a:ext cx="9525" cy="9525"/>
        </a:xfrm>
        <a:prstGeom prst="rect">
          <a:avLst/>
        </a:prstGeom>
        <a:noFill/>
        <a:ln w="9525">
          <a:noFill/>
          <a:miter lim="800000"/>
          <a:headEnd/>
          <a:tailEnd/>
        </a:ln>
      </xdr:spPr>
    </xdr:pic>
    <xdr:clientData/>
  </xdr:twoCellAnchor>
  <xdr:twoCellAnchor editAs="oneCell">
    <xdr:from>
      <xdr:col>2</xdr:col>
      <xdr:colOff>542925</xdr:colOff>
      <xdr:row>0</xdr:row>
      <xdr:rowOff>66675</xdr:rowOff>
    </xdr:from>
    <xdr:to>
      <xdr:col>6</xdr:col>
      <xdr:colOff>142875</xdr:colOff>
      <xdr:row>4</xdr:row>
      <xdr:rowOff>0</xdr:rowOff>
    </xdr:to>
    <xdr:pic>
      <xdr:nvPicPr>
        <xdr:cNvPr id="3" name="Picture 2" descr="C:\Documents and Settings\16005520\Local Settings\Temporary Internet Files\Content.Outlook\UCHKS64C\GPG_Health_Logo (3).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rcRect/>
        <a:stretch>
          <a:fillRect/>
        </a:stretch>
      </xdr:blipFill>
      <xdr:spPr bwMode="auto">
        <a:xfrm>
          <a:off x="2362200" y="66675"/>
          <a:ext cx="3409950" cy="10001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0</xdr:row>
      <xdr:rowOff>0</xdr:rowOff>
    </xdr:from>
    <xdr:to>
      <xdr:col>9</xdr:col>
      <xdr:colOff>0</xdr:colOff>
      <xdr:row>1</xdr:row>
      <xdr:rowOff>47625</xdr:rowOff>
    </xdr:to>
    <xdr:sp macro="" textlink="">
      <xdr:nvSpPr>
        <xdr:cNvPr id="2050" name="Text Box 2">
          <a:extLst>
            <a:ext uri="{FF2B5EF4-FFF2-40B4-BE49-F238E27FC236}">
              <a16:creationId xmlns:a16="http://schemas.microsoft.com/office/drawing/2014/main" id="{00000000-0008-0000-0100-000002080000}"/>
            </a:ext>
          </a:extLst>
        </xdr:cNvPr>
        <xdr:cNvSpPr txBox="1">
          <a:spLocks noChangeArrowheads="1"/>
        </xdr:cNvSpPr>
      </xdr:nvSpPr>
      <xdr:spPr bwMode="auto">
        <a:xfrm>
          <a:off x="7458075" y="0"/>
          <a:ext cx="0" cy="381000"/>
        </a:xfrm>
        <a:prstGeom prst="rect">
          <a:avLst/>
        </a:prstGeom>
        <a:noFill/>
        <a:ln w="9525">
          <a:noFill/>
          <a:miter lim="800000"/>
          <a:headEnd/>
          <a:tailEnd/>
        </a:ln>
      </xdr:spPr>
      <xdr:txBody>
        <a:bodyPr vertOverflow="clip" wrap="square" lIns="0" tIns="18288" rIns="27432" bIns="0" anchor="t" upright="1"/>
        <a:lstStyle/>
        <a:p>
          <a:pPr algn="r" rtl="0">
            <a:defRPr sz="1000"/>
          </a:pPr>
          <a:r>
            <a:rPr lang="en-US" sz="600" b="0" i="0" strike="noStrike">
              <a:solidFill>
                <a:srgbClr val="000000"/>
              </a:solidFill>
              <a:latin typeface="Arial"/>
              <a:cs typeface="Arial"/>
            </a:rPr>
            <a:t>Office Automation RFP Version Draft</a:t>
          </a:r>
        </a:p>
        <a:p>
          <a:pPr algn="r" rtl="0">
            <a:defRPr sz="1000"/>
          </a:pPr>
          <a:r>
            <a:rPr lang="en-US" sz="600" b="0" i="0" strike="noStrike">
              <a:solidFill>
                <a:srgbClr val="000000"/>
              </a:solidFill>
              <a:latin typeface="Arial"/>
              <a:cs typeface="Arial"/>
            </a:rPr>
            <a:t>Confidential</a:t>
          </a:r>
        </a:p>
      </xdr:txBody>
    </xdr:sp>
    <xdr:clientData/>
  </xdr:twoCellAnchor>
  <xdr:twoCellAnchor>
    <xdr:from>
      <xdr:col>9</xdr:col>
      <xdr:colOff>0</xdr:colOff>
      <xdr:row>0</xdr:row>
      <xdr:rowOff>0</xdr:rowOff>
    </xdr:from>
    <xdr:to>
      <xdr:col>9</xdr:col>
      <xdr:colOff>0</xdr:colOff>
      <xdr:row>1</xdr:row>
      <xdr:rowOff>47625</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7458075" y="0"/>
          <a:ext cx="0" cy="381000"/>
        </a:xfrm>
        <a:prstGeom prst="rect">
          <a:avLst/>
        </a:prstGeom>
        <a:noFill/>
        <a:ln w="9525">
          <a:noFill/>
          <a:miter lim="800000"/>
          <a:headEnd/>
          <a:tailEnd/>
        </a:ln>
      </xdr:spPr>
      <xdr:txBody>
        <a:bodyPr vertOverflow="clip" wrap="square" lIns="0" tIns="18288" rIns="27432" bIns="0" anchor="t" upright="1"/>
        <a:lstStyle/>
        <a:p>
          <a:pPr algn="r" rtl="0">
            <a:defRPr sz="1000"/>
          </a:pPr>
          <a:r>
            <a:rPr lang="en-US" sz="600" b="0" i="0" strike="noStrike">
              <a:solidFill>
                <a:srgbClr val="000000"/>
              </a:solidFill>
              <a:latin typeface="Arial"/>
              <a:cs typeface="Arial"/>
            </a:rPr>
            <a:t>Office Automation RFP Version Draft</a:t>
          </a:r>
        </a:p>
        <a:p>
          <a:pPr algn="r" rtl="0">
            <a:defRPr sz="1000"/>
          </a:pPr>
          <a:r>
            <a:rPr lang="en-US" sz="600" b="0" i="0" strike="noStrike">
              <a:solidFill>
                <a:srgbClr val="000000"/>
              </a:solidFill>
              <a:latin typeface="Arial"/>
              <a:cs typeface="Arial"/>
            </a:rPr>
            <a:t>Confidential</a:t>
          </a:r>
        </a:p>
      </xdr:txBody>
    </xdr:sp>
    <xdr:clientData/>
  </xdr:twoCellAnchor>
  <xdr:twoCellAnchor>
    <xdr:from>
      <xdr:col>9</xdr:col>
      <xdr:colOff>0</xdr:colOff>
      <xdr:row>0</xdr:row>
      <xdr:rowOff>0</xdr:rowOff>
    </xdr:from>
    <xdr:to>
      <xdr:col>9</xdr:col>
      <xdr:colOff>0</xdr:colOff>
      <xdr:row>1</xdr:row>
      <xdr:rowOff>47625</xdr:rowOff>
    </xdr:to>
    <xdr:sp macro="" textlink="">
      <xdr:nvSpPr>
        <xdr:cNvPr id="6" name="Text Box 2">
          <a:extLst>
            <a:ext uri="{FF2B5EF4-FFF2-40B4-BE49-F238E27FC236}">
              <a16:creationId xmlns:a16="http://schemas.microsoft.com/office/drawing/2014/main" id="{00000000-0008-0000-0100-000006000000}"/>
            </a:ext>
          </a:extLst>
        </xdr:cNvPr>
        <xdr:cNvSpPr txBox="1">
          <a:spLocks noChangeArrowheads="1"/>
        </xdr:cNvSpPr>
      </xdr:nvSpPr>
      <xdr:spPr bwMode="auto">
        <a:xfrm>
          <a:off x="7458075" y="0"/>
          <a:ext cx="0" cy="381000"/>
        </a:xfrm>
        <a:prstGeom prst="rect">
          <a:avLst/>
        </a:prstGeom>
        <a:noFill/>
        <a:ln w="9525">
          <a:noFill/>
          <a:miter lim="800000"/>
          <a:headEnd/>
          <a:tailEnd/>
        </a:ln>
      </xdr:spPr>
      <xdr:txBody>
        <a:bodyPr vertOverflow="clip" wrap="square" lIns="0" tIns="18288" rIns="27432" bIns="0" anchor="t" upright="1"/>
        <a:lstStyle/>
        <a:p>
          <a:pPr algn="r" rtl="0">
            <a:defRPr sz="1000"/>
          </a:pPr>
          <a:r>
            <a:rPr lang="en-US" sz="600" b="0" i="0" strike="noStrike">
              <a:solidFill>
                <a:srgbClr val="000000"/>
              </a:solidFill>
              <a:latin typeface="Arial"/>
              <a:cs typeface="Arial"/>
            </a:rPr>
            <a:t>Office Automation RFP Version Draft</a:t>
          </a:r>
        </a:p>
        <a:p>
          <a:pPr algn="r" rtl="0">
            <a:defRPr sz="1000"/>
          </a:pPr>
          <a:r>
            <a:rPr lang="en-US" sz="600" b="0" i="0" strike="noStrike">
              <a:solidFill>
                <a:srgbClr val="000000"/>
              </a:solidFill>
              <a:latin typeface="Arial"/>
              <a:cs typeface="Arial"/>
            </a:rPr>
            <a:t>Confidential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438150</xdr:colOff>
      <xdr:row>0</xdr:row>
      <xdr:rowOff>228600</xdr:rowOff>
    </xdr:from>
    <xdr:to>
      <xdr:col>1</xdr:col>
      <xdr:colOff>447675</xdr:colOff>
      <xdr:row>0</xdr:row>
      <xdr:rowOff>238125</xdr:rowOff>
    </xdr:to>
    <xdr:pic>
      <xdr:nvPicPr>
        <xdr:cNvPr id="1086" name="Picture 2">
          <a:extLst>
            <a:ext uri="{FF2B5EF4-FFF2-40B4-BE49-F238E27FC236}">
              <a16:creationId xmlns:a16="http://schemas.microsoft.com/office/drawing/2014/main" id="{00000000-0008-0000-0300-00003E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228600"/>
          <a:ext cx="9525" cy="9525"/>
        </a:xfrm>
        <a:prstGeom prst="rect">
          <a:avLst/>
        </a:prstGeom>
        <a:noFill/>
        <a:ln w="9525">
          <a:noFill/>
          <a:miter lim="800000"/>
          <a:headEnd/>
          <a:tailEnd/>
        </a:ln>
      </xdr:spPr>
    </xdr:pic>
    <xdr:clientData/>
  </xdr:twoCellAnchor>
  <xdr:twoCellAnchor editAs="oneCell">
    <xdr:from>
      <xdr:col>2</xdr:col>
      <xdr:colOff>885825</xdr:colOff>
      <xdr:row>2</xdr:row>
      <xdr:rowOff>85725</xdr:rowOff>
    </xdr:from>
    <xdr:to>
      <xdr:col>6</xdr:col>
      <xdr:colOff>485775</xdr:colOff>
      <xdr:row>5</xdr:row>
      <xdr:rowOff>273050</xdr:rowOff>
    </xdr:to>
    <xdr:pic>
      <xdr:nvPicPr>
        <xdr:cNvPr id="3" name="Picture 2" descr="C:\Documents and Settings\16005520\Local Settings\Temporary Internet Files\Content.Outlook\UCHKS64C\GPG_Health_Logo (3).jpg">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srcRect/>
        <a:stretch>
          <a:fillRect/>
        </a:stretch>
      </xdr:blipFill>
      <xdr:spPr bwMode="auto">
        <a:xfrm>
          <a:off x="2705100" y="600075"/>
          <a:ext cx="3409950" cy="9620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438150</xdr:colOff>
      <xdr:row>0</xdr:row>
      <xdr:rowOff>228600</xdr:rowOff>
    </xdr:from>
    <xdr:to>
      <xdr:col>1</xdr:col>
      <xdr:colOff>447675</xdr:colOff>
      <xdr:row>0</xdr:row>
      <xdr:rowOff>238125</xdr:rowOff>
    </xdr:to>
    <xdr:pic>
      <xdr:nvPicPr>
        <xdr:cNvPr id="8282" name="Picture 2">
          <a:extLst>
            <a:ext uri="{FF2B5EF4-FFF2-40B4-BE49-F238E27FC236}">
              <a16:creationId xmlns:a16="http://schemas.microsoft.com/office/drawing/2014/main" id="{00000000-0008-0000-0600-00005A2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228600"/>
          <a:ext cx="9525" cy="9525"/>
        </a:xfrm>
        <a:prstGeom prst="rect">
          <a:avLst/>
        </a:prstGeom>
        <a:noFill/>
        <a:ln w="9525">
          <a:noFill/>
          <a:miter lim="800000"/>
          <a:headEnd/>
          <a:tailEnd/>
        </a:ln>
      </xdr:spPr>
    </xdr:pic>
    <xdr:clientData/>
  </xdr:twoCellAnchor>
  <xdr:twoCellAnchor>
    <xdr:from>
      <xdr:col>1</xdr:col>
      <xdr:colOff>438150</xdr:colOff>
      <xdr:row>0</xdr:row>
      <xdr:rowOff>228600</xdr:rowOff>
    </xdr:from>
    <xdr:to>
      <xdr:col>1</xdr:col>
      <xdr:colOff>447675</xdr:colOff>
      <xdr:row>0</xdr:row>
      <xdr:rowOff>238125</xdr:rowOff>
    </xdr:to>
    <xdr:pic>
      <xdr:nvPicPr>
        <xdr:cNvPr id="8283" name="Picture 4">
          <a:extLst>
            <a:ext uri="{FF2B5EF4-FFF2-40B4-BE49-F238E27FC236}">
              <a16:creationId xmlns:a16="http://schemas.microsoft.com/office/drawing/2014/main" id="{00000000-0008-0000-0600-00005B2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228600"/>
          <a:ext cx="9525" cy="9525"/>
        </a:xfrm>
        <a:prstGeom prst="rect">
          <a:avLst/>
        </a:prstGeom>
        <a:noFill/>
        <a:ln w="9525">
          <a:noFill/>
          <a:miter lim="800000"/>
          <a:headEnd/>
          <a:tailEnd/>
        </a:ln>
      </xdr:spPr>
    </xdr:pic>
    <xdr:clientData/>
  </xdr:twoCellAnchor>
  <xdr:twoCellAnchor editAs="oneCell">
    <xdr:from>
      <xdr:col>2</xdr:col>
      <xdr:colOff>1314450</xdr:colOff>
      <xdr:row>0</xdr:row>
      <xdr:rowOff>171450</xdr:rowOff>
    </xdr:from>
    <xdr:to>
      <xdr:col>7</xdr:col>
      <xdr:colOff>304800</xdr:colOff>
      <xdr:row>4</xdr:row>
      <xdr:rowOff>104775</xdr:rowOff>
    </xdr:to>
    <xdr:pic>
      <xdr:nvPicPr>
        <xdr:cNvPr id="4" name="Picture 3" descr="C:\Documents and Settings\16005520\Local Settings\Temporary Internet Files\Content.Outlook\UCHKS64C\GPG_Health_Logo (3).jpg">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2" cstate="print"/>
        <a:srcRect/>
        <a:stretch>
          <a:fillRect/>
        </a:stretch>
      </xdr:blipFill>
      <xdr:spPr bwMode="auto">
        <a:xfrm>
          <a:off x="3133725" y="171450"/>
          <a:ext cx="3409950"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8"/>
  <sheetViews>
    <sheetView showGridLines="0" tabSelected="1" view="pageBreakPreview" zoomScale="75" zoomScaleNormal="86" zoomScaleSheetLayoutView="75" workbookViewId="0">
      <selection activeCell="A7" sqref="A7:K7"/>
    </sheetView>
  </sheetViews>
  <sheetFormatPr defaultColWidth="9.1796875" defaultRowHeight="20" x14ac:dyDescent="0.4"/>
  <cols>
    <col min="1" max="1" width="15.26953125" style="1" customWidth="1"/>
    <col min="2" max="2" width="12" style="1" customWidth="1"/>
    <col min="3" max="3" width="29.1796875" style="1" customWidth="1"/>
    <col min="4" max="4" width="14.81640625" style="1" customWidth="1"/>
    <col min="5" max="5" width="8.7265625" style="1" customWidth="1"/>
    <col min="6" max="6" width="4.453125" style="1" customWidth="1"/>
    <col min="7" max="10" width="9.1796875" style="1"/>
    <col min="11" max="11" width="21.7265625" style="1" customWidth="1"/>
    <col min="12" max="16384" width="9.1796875" style="1"/>
  </cols>
  <sheetData>
    <row r="2" spans="1:11" ht="23" x14ac:dyDescent="0.5">
      <c r="A2" s="10"/>
      <c r="B2" s="10"/>
      <c r="C2" s="10"/>
      <c r="D2" s="10"/>
      <c r="E2" s="10"/>
      <c r="F2" s="10"/>
      <c r="G2" s="217"/>
      <c r="H2" s="218"/>
      <c r="I2" s="218"/>
      <c r="J2" s="218"/>
      <c r="K2" s="218"/>
    </row>
    <row r="3" spans="1:11" x14ac:dyDescent="0.4">
      <c r="A3" s="10"/>
      <c r="B3" s="10"/>
      <c r="C3" s="10"/>
      <c r="D3" s="10"/>
      <c r="E3" s="10"/>
      <c r="F3" s="10"/>
      <c r="G3" s="10"/>
      <c r="H3" s="10"/>
      <c r="I3" s="10"/>
      <c r="J3" s="10"/>
      <c r="K3" s="10"/>
    </row>
    <row r="4" spans="1:11" ht="20.25" customHeight="1" x14ac:dyDescent="0.5">
      <c r="A4" s="12"/>
      <c r="B4" s="12"/>
      <c r="C4" s="12"/>
      <c r="D4" s="12"/>
      <c r="E4" s="13"/>
      <c r="F4" s="10"/>
      <c r="G4" s="10"/>
      <c r="H4" s="18"/>
      <c r="I4" s="18"/>
      <c r="J4" s="18"/>
      <c r="K4" s="10"/>
    </row>
    <row r="5" spans="1:11" ht="27" customHeight="1" x14ac:dyDescent="0.4">
      <c r="A5" s="15"/>
      <c r="B5" s="223" t="s">
        <v>102</v>
      </c>
      <c r="C5" s="223"/>
      <c r="D5" s="223"/>
      <c r="E5" s="223"/>
      <c r="F5" s="223"/>
      <c r="G5" s="223"/>
      <c r="H5" s="223"/>
      <c r="I5" s="223"/>
      <c r="J5" s="223"/>
      <c r="K5" s="16"/>
    </row>
    <row r="6" spans="1:11" ht="6.75" hidden="1" customHeight="1" x14ac:dyDescent="0.4">
      <c r="A6" s="17"/>
      <c r="B6" s="11"/>
      <c r="C6" s="11"/>
      <c r="D6" s="11"/>
      <c r="E6" s="11"/>
      <c r="F6" s="11"/>
      <c r="G6" s="11"/>
      <c r="H6" s="11"/>
      <c r="I6" s="11"/>
      <c r="J6" s="11"/>
      <c r="K6" s="11"/>
    </row>
    <row r="7" spans="1:11" ht="69.5" customHeight="1" x14ac:dyDescent="0.4">
      <c r="A7" s="222" t="s">
        <v>162</v>
      </c>
      <c r="B7" s="222"/>
      <c r="C7" s="222"/>
      <c r="D7" s="222"/>
      <c r="E7" s="222"/>
      <c r="F7" s="222"/>
      <c r="G7" s="222"/>
      <c r="H7" s="222"/>
      <c r="I7" s="222"/>
      <c r="J7" s="222"/>
      <c r="K7" s="222"/>
    </row>
    <row r="8" spans="1:11" x14ac:dyDescent="0.4">
      <c r="A8" s="10"/>
      <c r="B8" s="10"/>
      <c r="C8" s="10" t="s">
        <v>17</v>
      </c>
      <c r="D8" s="10"/>
      <c r="E8" s="10"/>
      <c r="F8" s="10"/>
      <c r="G8" s="10"/>
      <c r="H8" s="10"/>
      <c r="I8" s="10"/>
      <c r="J8" s="10"/>
      <c r="K8" s="10"/>
    </row>
    <row r="9" spans="1:11" x14ac:dyDescent="0.4">
      <c r="A9" s="10"/>
      <c r="B9" s="10"/>
      <c r="C9" s="10"/>
      <c r="D9" s="219" t="s">
        <v>1</v>
      </c>
      <c r="E9" s="220"/>
      <c r="F9" s="220"/>
      <c r="G9" s="220"/>
      <c r="H9" s="220"/>
      <c r="I9" s="220"/>
      <c r="J9" s="221"/>
      <c r="K9" s="10"/>
    </row>
    <row r="10" spans="1:11" x14ac:dyDescent="0.4">
      <c r="A10" s="10"/>
      <c r="B10" s="10"/>
      <c r="C10" s="10" t="s">
        <v>2</v>
      </c>
      <c r="D10" s="214"/>
      <c r="E10" s="215"/>
      <c r="F10" s="215"/>
      <c r="G10" s="215"/>
      <c r="H10" s="215"/>
      <c r="I10" s="215"/>
      <c r="J10" s="216"/>
      <c r="K10" s="10"/>
    </row>
    <row r="11" spans="1:11" x14ac:dyDescent="0.4">
      <c r="A11" s="10"/>
      <c r="B11" s="10"/>
      <c r="C11" s="10" t="s">
        <v>3</v>
      </c>
      <c r="D11" s="214"/>
      <c r="E11" s="215"/>
      <c r="F11" s="215"/>
      <c r="G11" s="215"/>
      <c r="H11" s="215"/>
      <c r="I11" s="215"/>
      <c r="J11" s="216"/>
      <c r="K11" s="10"/>
    </row>
    <row r="12" spans="1:11" x14ac:dyDescent="0.4">
      <c r="A12" s="10"/>
      <c r="B12" s="10"/>
      <c r="C12" s="10" t="s">
        <v>4</v>
      </c>
      <c r="D12" s="214"/>
      <c r="E12" s="215"/>
      <c r="F12" s="215"/>
      <c r="G12" s="215"/>
      <c r="H12" s="215"/>
      <c r="I12" s="215"/>
      <c r="J12" s="216"/>
      <c r="K12" s="10"/>
    </row>
    <row r="13" spans="1:11" x14ac:dyDescent="0.4">
      <c r="A13" s="10"/>
      <c r="B13" s="10"/>
      <c r="C13" s="10" t="s">
        <v>25</v>
      </c>
      <c r="D13" s="214"/>
      <c r="E13" s="215"/>
      <c r="F13" s="215"/>
      <c r="G13" s="215"/>
      <c r="H13" s="215"/>
      <c r="I13" s="215"/>
      <c r="J13" s="216"/>
      <c r="K13" s="10"/>
    </row>
    <row r="14" spans="1:11" x14ac:dyDescent="0.4">
      <c r="A14" s="10"/>
      <c r="B14" s="10"/>
      <c r="C14" s="10" t="s">
        <v>26</v>
      </c>
      <c r="D14" s="224"/>
      <c r="E14" s="225"/>
      <c r="F14" s="225"/>
      <c r="G14" s="225"/>
      <c r="H14" s="225"/>
      <c r="I14" s="225"/>
      <c r="J14" s="226"/>
      <c r="K14" s="10"/>
    </row>
    <row r="15" spans="1:11" x14ac:dyDescent="0.4">
      <c r="A15" s="10"/>
      <c r="B15" s="10"/>
      <c r="C15" s="10" t="s">
        <v>5</v>
      </c>
      <c r="D15" s="214"/>
      <c r="E15" s="215"/>
      <c r="F15" s="215"/>
      <c r="G15" s="215"/>
      <c r="H15" s="215"/>
      <c r="I15" s="215"/>
      <c r="J15" s="216"/>
      <c r="K15" s="10"/>
    </row>
    <row r="16" spans="1:11" x14ac:dyDescent="0.4">
      <c r="A16" s="10"/>
      <c r="B16" s="10"/>
      <c r="C16" s="10" t="s">
        <v>6</v>
      </c>
      <c r="D16" s="214"/>
      <c r="E16" s="215"/>
      <c r="F16" s="215"/>
      <c r="G16" s="215"/>
      <c r="H16" s="215"/>
      <c r="I16" s="215"/>
      <c r="J16" s="216"/>
      <c r="K16" s="10"/>
    </row>
    <row r="17" spans="1:11" x14ac:dyDescent="0.4">
      <c r="A17" s="10"/>
      <c r="B17" s="10"/>
      <c r="C17" s="10"/>
      <c r="D17" s="10"/>
      <c r="E17" s="10"/>
      <c r="F17" s="10"/>
      <c r="G17" s="10"/>
      <c r="H17" s="10"/>
      <c r="I17" s="10"/>
      <c r="J17" s="10"/>
      <c r="K17" s="10"/>
    </row>
    <row r="18" spans="1:11" x14ac:dyDescent="0.4">
      <c r="A18" s="10"/>
      <c r="B18" s="10"/>
      <c r="C18" s="10"/>
      <c r="D18" s="10"/>
      <c r="E18" s="10"/>
      <c r="F18" s="10"/>
      <c r="G18" s="10"/>
      <c r="H18" s="10"/>
      <c r="I18" s="10"/>
      <c r="J18" s="10"/>
      <c r="K18" s="10"/>
    </row>
  </sheetData>
  <mergeCells count="11">
    <mergeCell ref="D16:J16"/>
    <mergeCell ref="G2:K2"/>
    <mergeCell ref="D12:J12"/>
    <mergeCell ref="D13:J13"/>
    <mergeCell ref="D15:J15"/>
    <mergeCell ref="D9:J9"/>
    <mergeCell ref="D10:J10"/>
    <mergeCell ref="D11:J11"/>
    <mergeCell ref="A7:K7"/>
    <mergeCell ref="B5:J5"/>
    <mergeCell ref="D14:J14"/>
  </mergeCells>
  <phoneticPr fontId="15" type="noConversion"/>
  <printOptions horizontalCentered="1" verticalCentered="1"/>
  <pageMargins left="0.55118110236220474" right="0.55118110236220474" top="0.78740157480314965" bottom="0.98425196850393704" header="0.51181102362204722" footer="0.31496062992125984"/>
  <pageSetup paperSize="9" scale="91" pageOrder="overThenDown" orientation="landscape" r:id="rId1"/>
  <headerFooter alignWithMargins="0">
    <oddFooter>&amp;LPage &amp;P of &amp;N&amp;C&amp;F    &amp;A&amp;R&amp;D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
  <sheetViews>
    <sheetView showGridLines="0" view="pageBreakPreview" zoomScale="75" zoomScaleNormal="100" zoomScaleSheetLayoutView="75" workbookViewId="0">
      <selection activeCell="A5" sqref="A5:K5"/>
    </sheetView>
  </sheetViews>
  <sheetFormatPr defaultColWidth="9.1796875" defaultRowHeight="20" x14ac:dyDescent="0.25"/>
  <cols>
    <col min="1" max="1" width="15.26953125" style="9" customWidth="1"/>
    <col min="2" max="2" width="12" style="8" customWidth="1"/>
    <col min="3" max="3" width="29.1796875" style="8" customWidth="1"/>
    <col min="4" max="4" width="14.81640625" style="8" customWidth="1"/>
    <col min="5" max="5" width="8.7265625" style="8" customWidth="1"/>
    <col min="6" max="6" width="4.453125" style="8" customWidth="1"/>
    <col min="7" max="16384" width="9.1796875" style="8"/>
  </cols>
  <sheetData>
    <row r="1" spans="1:11" ht="26.25" customHeight="1" x14ac:dyDescent="0.25">
      <c r="A1" s="234" t="s">
        <v>14</v>
      </c>
      <c r="B1" s="234"/>
      <c r="C1" s="234"/>
      <c r="D1" s="234"/>
      <c r="E1" s="234"/>
      <c r="F1" s="234"/>
      <c r="G1" s="234"/>
      <c r="H1" s="234"/>
      <c r="I1" s="234"/>
      <c r="J1" s="234"/>
      <c r="K1" s="234"/>
    </row>
    <row r="2" spans="1:11" ht="20.25" customHeight="1" x14ac:dyDescent="0.25">
      <c r="A2" s="235" t="s">
        <v>15</v>
      </c>
      <c r="B2" s="235"/>
      <c r="C2" s="235"/>
      <c r="D2" s="235"/>
      <c r="E2" s="235"/>
      <c r="F2" s="235"/>
      <c r="G2" s="235"/>
      <c r="H2" s="235"/>
      <c r="I2" s="235"/>
      <c r="J2" s="235"/>
      <c r="K2" s="235"/>
    </row>
    <row r="3" spans="1:11" ht="30.5" customHeight="1" x14ac:dyDescent="0.25">
      <c r="A3" s="235"/>
      <c r="B3" s="235"/>
      <c r="C3" s="235"/>
      <c r="D3" s="235"/>
      <c r="E3" s="235"/>
      <c r="F3" s="235"/>
      <c r="G3" s="235"/>
      <c r="H3" s="235"/>
      <c r="I3" s="235"/>
      <c r="J3" s="235"/>
      <c r="K3" s="235"/>
    </row>
    <row r="4" spans="1:11" ht="9" customHeight="1" x14ac:dyDescent="0.25">
      <c r="A4" s="236"/>
      <c r="B4" s="237"/>
      <c r="C4" s="237"/>
      <c r="D4" s="237"/>
      <c r="E4" s="237"/>
      <c r="F4" s="237"/>
      <c r="G4" s="237"/>
      <c r="H4" s="237"/>
      <c r="I4" s="237"/>
      <c r="J4" s="237"/>
      <c r="K4" s="238"/>
    </row>
    <row r="5" spans="1:11" ht="36" customHeight="1" x14ac:dyDescent="0.25">
      <c r="A5" s="228" t="s">
        <v>154</v>
      </c>
      <c r="B5" s="228"/>
      <c r="C5" s="228"/>
      <c r="D5" s="228"/>
      <c r="E5" s="228"/>
      <c r="F5" s="228"/>
      <c r="G5" s="228"/>
      <c r="H5" s="228"/>
      <c r="I5" s="228"/>
      <c r="J5" s="228"/>
      <c r="K5" s="228"/>
    </row>
    <row r="6" spans="1:11" ht="20.25" customHeight="1" x14ac:dyDescent="0.25">
      <c r="A6" s="235" t="s">
        <v>16</v>
      </c>
      <c r="B6" s="235"/>
      <c r="C6" s="235"/>
      <c r="D6" s="235"/>
      <c r="E6" s="235"/>
      <c r="F6" s="235"/>
      <c r="G6" s="235"/>
      <c r="H6" s="235"/>
      <c r="I6" s="235"/>
      <c r="J6" s="235"/>
      <c r="K6" s="235"/>
    </row>
    <row r="7" spans="1:11" ht="20.25" customHeight="1" x14ac:dyDescent="0.25">
      <c r="A7" s="228" t="s">
        <v>100</v>
      </c>
      <c r="B7" s="228"/>
      <c r="C7" s="228"/>
      <c r="D7" s="228"/>
      <c r="E7" s="228"/>
      <c r="F7" s="228"/>
      <c r="G7" s="228"/>
      <c r="H7" s="228"/>
      <c r="I7" s="228"/>
      <c r="J7" s="228"/>
      <c r="K7" s="228"/>
    </row>
    <row r="8" spans="1:11" ht="21" customHeight="1" x14ac:dyDescent="0.25">
      <c r="A8" s="233" t="s">
        <v>72</v>
      </c>
      <c r="B8" s="233"/>
      <c r="C8" s="233"/>
      <c r="D8" s="233"/>
      <c r="E8" s="233"/>
      <c r="F8" s="233"/>
      <c r="G8" s="233"/>
      <c r="H8" s="233"/>
      <c r="I8" s="233"/>
      <c r="J8" s="233"/>
      <c r="K8" s="233"/>
    </row>
    <row r="9" spans="1:11" ht="18" customHeight="1" x14ac:dyDescent="0.25">
      <c r="A9" s="228" t="s">
        <v>104</v>
      </c>
      <c r="B9" s="228"/>
      <c r="C9" s="228"/>
      <c r="D9" s="228"/>
      <c r="E9" s="228"/>
      <c r="F9" s="228"/>
      <c r="G9" s="228"/>
      <c r="H9" s="228"/>
      <c r="I9" s="228"/>
      <c r="J9" s="228"/>
      <c r="K9" s="228"/>
    </row>
    <row r="10" spans="1:11" ht="39" customHeight="1" x14ac:dyDescent="0.25">
      <c r="A10" s="228" t="s">
        <v>105</v>
      </c>
      <c r="B10" s="228"/>
      <c r="C10" s="228"/>
      <c r="D10" s="228"/>
      <c r="E10" s="228"/>
      <c r="F10" s="228"/>
      <c r="G10" s="228"/>
      <c r="H10" s="228"/>
      <c r="I10" s="228"/>
      <c r="J10" s="228"/>
      <c r="K10" s="228"/>
    </row>
    <row r="11" spans="1:11" ht="21.75" customHeight="1" x14ac:dyDescent="0.25">
      <c r="A11" s="228" t="s">
        <v>155</v>
      </c>
      <c r="B11" s="228"/>
      <c r="C11" s="228"/>
      <c r="D11" s="228"/>
      <c r="E11" s="228"/>
      <c r="F11" s="228"/>
      <c r="G11" s="228"/>
      <c r="H11" s="228"/>
      <c r="I11" s="228"/>
      <c r="J11" s="228"/>
      <c r="K11" s="228"/>
    </row>
    <row r="12" spans="1:11" ht="31" customHeight="1" x14ac:dyDescent="0.25">
      <c r="A12" s="227" t="s">
        <v>153</v>
      </c>
      <c r="B12" s="227"/>
      <c r="C12" s="227"/>
      <c r="D12" s="227"/>
      <c r="E12" s="227"/>
      <c r="F12" s="227"/>
      <c r="G12" s="227"/>
      <c r="H12" s="227"/>
      <c r="I12" s="227"/>
      <c r="J12" s="227"/>
      <c r="K12" s="227"/>
    </row>
    <row r="13" spans="1:11" ht="33" customHeight="1" x14ac:dyDescent="0.25">
      <c r="A13" s="230" t="s">
        <v>106</v>
      </c>
      <c r="B13" s="231"/>
      <c r="C13" s="231"/>
      <c r="D13" s="231"/>
      <c r="E13" s="231"/>
      <c r="F13" s="231"/>
      <c r="G13" s="231"/>
      <c r="H13" s="231"/>
      <c r="I13" s="231"/>
      <c r="J13" s="231"/>
      <c r="K13" s="232"/>
    </row>
    <row r="14" spans="1:11" ht="35.25" customHeight="1" x14ac:dyDescent="0.25">
      <c r="A14" s="228" t="s">
        <v>146</v>
      </c>
      <c r="B14" s="228"/>
      <c r="C14" s="228"/>
      <c r="D14" s="228"/>
      <c r="E14" s="228"/>
      <c r="F14" s="228"/>
      <c r="G14" s="228"/>
      <c r="H14" s="228"/>
      <c r="I14" s="228"/>
      <c r="J14" s="228"/>
      <c r="K14" s="228"/>
    </row>
    <row r="15" spans="1:11" ht="29" customHeight="1" x14ac:dyDescent="0.25">
      <c r="A15" s="229" t="s">
        <v>107</v>
      </c>
      <c r="B15" s="229"/>
      <c r="C15" s="229"/>
      <c r="D15" s="229"/>
      <c r="E15" s="229"/>
      <c r="F15" s="229"/>
      <c r="G15" s="229"/>
      <c r="H15" s="229"/>
      <c r="I15" s="229"/>
      <c r="J15" s="229"/>
      <c r="K15" s="229"/>
    </row>
  </sheetData>
  <mergeCells count="14">
    <mergeCell ref="A8:K8"/>
    <mergeCell ref="A1:K1"/>
    <mergeCell ref="A2:K3"/>
    <mergeCell ref="A5:K5"/>
    <mergeCell ref="A6:K6"/>
    <mergeCell ref="A7:K7"/>
    <mergeCell ref="A4:K4"/>
    <mergeCell ref="A12:K12"/>
    <mergeCell ref="A14:K14"/>
    <mergeCell ref="A15:K15"/>
    <mergeCell ref="A9:K9"/>
    <mergeCell ref="A10:K10"/>
    <mergeCell ref="A11:K11"/>
    <mergeCell ref="A13:K13"/>
  </mergeCells>
  <phoneticPr fontId="15" type="noConversion"/>
  <printOptions horizontalCentered="1" verticalCentered="1"/>
  <pageMargins left="0.74803149606299213" right="0.74803149606299213" top="0.98425196850393704" bottom="0.98425196850393704" header="0.51181102362204722" footer="0.51181102362204722"/>
  <pageSetup paperSize="9" scale="89" orientation="landscape" r:id="rId1"/>
  <headerFooter alignWithMargins="0">
    <oddFooter>&amp;LPage &amp;P of &amp;N&amp;C&amp;F    &amp;A&amp;R&amp;D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E297B-6803-4946-9190-9691B2E62580}">
  <dimension ref="A1:L10"/>
  <sheetViews>
    <sheetView showGridLines="0" view="pageBreakPreview" topLeftCell="B1" zoomScale="65" zoomScaleNormal="100" zoomScaleSheetLayoutView="65" workbookViewId="0">
      <selection activeCell="A9" sqref="A9:K9"/>
    </sheetView>
  </sheetViews>
  <sheetFormatPr defaultRowHeight="14" x14ac:dyDescent="0.3"/>
  <cols>
    <col min="1" max="1" width="4.7265625" style="7" hidden="1" customWidth="1"/>
    <col min="2" max="2" width="7.26953125" style="7" customWidth="1"/>
    <col min="3" max="3" width="28.90625" style="5" customWidth="1"/>
    <col min="4" max="4" width="14.54296875" style="5" customWidth="1"/>
    <col min="5" max="5" width="12.453125" style="5" customWidth="1"/>
    <col min="6" max="6" width="24.1796875" style="6" customWidth="1"/>
    <col min="7" max="7" width="23.7265625" style="5" customWidth="1"/>
    <col min="8" max="8" width="14" style="5" customWidth="1"/>
    <col min="9" max="9" width="30.08984375" style="5" customWidth="1"/>
    <col min="10" max="10" width="23.1796875" style="5" customWidth="1"/>
    <col min="11" max="11" width="24.36328125" style="5" customWidth="1"/>
    <col min="12" max="12" width="14" style="5" customWidth="1"/>
    <col min="13" max="17" width="8.7265625" style="5"/>
    <col min="18" max="18" width="28" style="5" customWidth="1"/>
    <col min="19" max="254" width="8.7265625" style="5"/>
    <col min="255" max="255" width="0" style="5" hidden="1" customWidth="1"/>
    <col min="256" max="256" width="19.7265625" style="5" customWidth="1"/>
    <col min="257" max="257" width="16.26953125" style="5" customWidth="1"/>
    <col min="258" max="258" width="5.26953125" style="5" customWidth="1"/>
    <col min="259" max="259" width="24.7265625" style="5" customWidth="1"/>
    <col min="260" max="260" width="18.26953125" style="5" customWidth="1"/>
    <col min="261" max="261" width="12.453125" style="5" customWidth="1"/>
    <col min="262" max="262" width="18.453125" style="5" customWidth="1"/>
    <col min="263" max="263" width="15.54296875" style="5" customWidth="1"/>
    <col min="264" max="264" width="14" style="5" customWidth="1"/>
    <col min="265" max="265" width="25.1796875" style="5" customWidth="1"/>
    <col min="266" max="266" width="20.54296875" style="5" customWidth="1"/>
    <col min="267" max="267" width="14.7265625" style="5" customWidth="1"/>
    <col min="268" max="268" width="14" style="5" customWidth="1"/>
    <col min="269" max="273" width="8.7265625" style="5"/>
    <col min="274" max="274" width="28" style="5" customWidth="1"/>
    <col min="275" max="510" width="8.7265625" style="5"/>
    <col min="511" max="511" width="0" style="5" hidden="1" customWidth="1"/>
    <col min="512" max="512" width="19.7265625" style="5" customWidth="1"/>
    <col min="513" max="513" width="16.26953125" style="5" customWidth="1"/>
    <col min="514" max="514" width="5.26953125" style="5" customWidth="1"/>
    <col min="515" max="515" width="24.7265625" style="5" customWidth="1"/>
    <col min="516" max="516" width="18.26953125" style="5" customWidth="1"/>
    <col min="517" max="517" width="12.453125" style="5" customWidth="1"/>
    <col min="518" max="518" width="18.453125" style="5" customWidth="1"/>
    <col min="519" max="519" width="15.54296875" style="5" customWidth="1"/>
    <col min="520" max="520" width="14" style="5" customWidth="1"/>
    <col min="521" max="521" width="25.1796875" style="5" customWidth="1"/>
    <col min="522" max="522" width="20.54296875" style="5" customWidth="1"/>
    <col min="523" max="523" width="14.7265625" style="5" customWidth="1"/>
    <col min="524" max="524" width="14" style="5" customWidth="1"/>
    <col min="525" max="529" width="8.7265625" style="5"/>
    <col min="530" max="530" width="28" style="5" customWidth="1"/>
    <col min="531" max="766" width="8.7265625" style="5"/>
    <col min="767" max="767" width="0" style="5" hidden="1" customWidth="1"/>
    <col min="768" max="768" width="19.7265625" style="5" customWidth="1"/>
    <col min="769" max="769" width="16.26953125" style="5" customWidth="1"/>
    <col min="770" max="770" width="5.26953125" style="5" customWidth="1"/>
    <col min="771" max="771" width="24.7265625" style="5" customWidth="1"/>
    <col min="772" max="772" width="18.26953125" style="5" customWidth="1"/>
    <col min="773" max="773" width="12.453125" style="5" customWidth="1"/>
    <col min="774" max="774" width="18.453125" style="5" customWidth="1"/>
    <col min="775" max="775" width="15.54296875" style="5" customWidth="1"/>
    <col min="776" max="776" width="14" style="5" customWidth="1"/>
    <col min="777" max="777" width="25.1796875" style="5" customWidth="1"/>
    <col min="778" max="778" width="20.54296875" style="5" customWidth="1"/>
    <col min="779" max="779" width="14.7265625" style="5" customWidth="1"/>
    <col min="780" max="780" width="14" style="5" customWidth="1"/>
    <col min="781" max="785" width="8.7265625" style="5"/>
    <col min="786" max="786" width="28" style="5" customWidth="1"/>
    <col min="787" max="1022" width="8.7265625" style="5"/>
    <col min="1023" max="1023" width="0" style="5" hidden="1" customWidth="1"/>
    <col min="1024" max="1024" width="19.7265625" style="5" customWidth="1"/>
    <col min="1025" max="1025" width="16.26953125" style="5" customWidth="1"/>
    <col min="1026" max="1026" width="5.26953125" style="5" customWidth="1"/>
    <col min="1027" max="1027" width="24.7265625" style="5" customWidth="1"/>
    <col min="1028" max="1028" width="18.26953125" style="5" customWidth="1"/>
    <col min="1029" max="1029" width="12.453125" style="5" customWidth="1"/>
    <col min="1030" max="1030" width="18.453125" style="5" customWidth="1"/>
    <col min="1031" max="1031" width="15.54296875" style="5" customWidth="1"/>
    <col min="1032" max="1032" width="14" style="5" customWidth="1"/>
    <col min="1033" max="1033" width="25.1796875" style="5" customWidth="1"/>
    <col min="1034" max="1034" width="20.54296875" style="5" customWidth="1"/>
    <col min="1035" max="1035" width="14.7265625" style="5" customWidth="1"/>
    <col min="1036" max="1036" width="14" style="5" customWidth="1"/>
    <col min="1037" max="1041" width="8.7265625" style="5"/>
    <col min="1042" max="1042" width="28" style="5" customWidth="1"/>
    <col min="1043" max="1278" width="8.7265625" style="5"/>
    <col min="1279" max="1279" width="0" style="5" hidden="1" customWidth="1"/>
    <col min="1280" max="1280" width="19.7265625" style="5" customWidth="1"/>
    <col min="1281" max="1281" width="16.26953125" style="5" customWidth="1"/>
    <col min="1282" max="1282" width="5.26953125" style="5" customWidth="1"/>
    <col min="1283" max="1283" width="24.7265625" style="5" customWidth="1"/>
    <col min="1284" max="1284" width="18.26953125" style="5" customWidth="1"/>
    <col min="1285" max="1285" width="12.453125" style="5" customWidth="1"/>
    <col min="1286" max="1286" width="18.453125" style="5" customWidth="1"/>
    <col min="1287" max="1287" width="15.54296875" style="5" customWidth="1"/>
    <col min="1288" max="1288" width="14" style="5" customWidth="1"/>
    <col min="1289" max="1289" width="25.1796875" style="5" customWidth="1"/>
    <col min="1290" max="1290" width="20.54296875" style="5" customWidth="1"/>
    <col min="1291" max="1291" width="14.7265625" style="5" customWidth="1"/>
    <col min="1292" max="1292" width="14" style="5" customWidth="1"/>
    <col min="1293" max="1297" width="8.7265625" style="5"/>
    <col min="1298" max="1298" width="28" style="5" customWidth="1"/>
    <col min="1299" max="1534" width="8.7265625" style="5"/>
    <col min="1535" max="1535" width="0" style="5" hidden="1" customWidth="1"/>
    <col min="1536" max="1536" width="19.7265625" style="5" customWidth="1"/>
    <col min="1537" max="1537" width="16.26953125" style="5" customWidth="1"/>
    <col min="1538" max="1538" width="5.26953125" style="5" customWidth="1"/>
    <col min="1539" max="1539" width="24.7265625" style="5" customWidth="1"/>
    <col min="1540" max="1540" width="18.26953125" style="5" customWidth="1"/>
    <col min="1541" max="1541" width="12.453125" style="5" customWidth="1"/>
    <col min="1542" max="1542" width="18.453125" style="5" customWidth="1"/>
    <col min="1543" max="1543" width="15.54296875" style="5" customWidth="1"/>
    <col min="1544" max="1544" width="14" style="5" customWidth="1"/>
    <col min="1545" max="1545" width="25.1796875" style="5" customWidth="1"/>
    <col min="1546" max="1546" width="20.54296875" style="5" customWidth="1"/>
    <col min="1547" max="1547" width="14.7265625" style="5" customWidth="1"/>
    <col min="1548" max="1548" width="14" style="5" customWidth="1"/>
    <col min="1549" max="1553" width="8.7265625" style="5"/>
    <col min="1554" max="1554" width="28" style="5" customWidth="1"/>
    <col min="1555" max="1790" width="8.7265625" style="5"/>
    <col min="1791" max="1791" width="0" style="5" hidden="1" customWidth="1"/>
    <col min="1792" max="1792" width="19.7265625" style="5" customWidth="1"/>
    <col min="1793" max="1793" width="16.26953125" style="5" customWidth="1"/>
    <col min="1794" max="1794" width="5.26953125" style="5" customWidth="1"/>
    <col min="1795" max="1795" width="24.7265625" style="5" customWidth="1"/>
    <col min="1796" max="1796" width="18.26953125" style="5" customWidth="1"/>
    <col min="1797" max="1797" width="12.453125" style="5" customWidth="1"/>
    <col min="1798" max="1798" width="18.453125" style="5" customWidth="1"/>
    <col min="1799" max="1799" width="15.54296875" style="5" customWidth="1"/>
    <col min="1800" max="1800" width="14" style="5" customWidth="1"/>
    <col min="1801" max="1801" width="25.1796875" style="5" customWidth="1"/>
    <col min="1802" max="1802" width="20.54296875" style="5" customWidth="1"/>
    <col min="1803" max="1803" width="14.7265625" style="5" customWidth="1"/>
    <col min="1804" max="1804" width="14" style="5" customWidth="1"/>
    <col min="1805" max="1809" width="8.7265625" style="5"/>
    <col min="1810" max="1810" width="28" style="5" customWidth="1"/>
    <col min="1811" max="2046" width="8.7265625" style="5"/>
    <col min="2047" max="2047" width="0" style="5" hidden="1" customWidth="1"/>
    <col min="2048" max="2048" width="19.7265625" style="5" customWidth="1"/>
    <col min="2049" max="2049" width="16.26953125" style="5" customWidth="1"/>
    <col min="2050" max="2050" width="5.26953125" style="5" customWidth="1"/>
    <col min="2051" max="2051" width="24.7265625" style="5" customWidth="1"/>
    <col min="2052" max="2052" width="18.26953125" style="5" customWidth="1"/>
    <col min="2053" max="2053" width="12.453125" style="5" customWidth="1"/>
    <col min="2054" max="2054" width="18.453125" style="5" customWidth="1"/>
    <col min="2055" max="2055" width="15.54296875" style="5" customWidth="1"/>
    <col min="2056" max="2056" width="14" style="5" customWidth="1"/>
    <col min="2057" max="2057" width="25.1796875" style="5" customWidth="1"/>
    <col min="2058" max="2058" width="20.54296875" style="5" customWidth="1"/>
    <col min="2059" max="2059" width="14.7265625" style="5" customWidth="1"/>
    <col min="2060" max="2060" width="14" style="5" customWidth="1"/>
    <col min="2061" max="2065" width="8.7265625" style="5"/>
    <col min="2066" max="2066" width="28" style="5" customWidth="1"/>
    <col min="2067" max="2302" width="8.7265625" style="5"/>
    <col min="2303" max="2303" width="0" style="5" hidden="1" customWidth="1"/>
    <col min="2304" max="2304" width="19.7265625" style="5" customWidth="1"/>
    <col min="2305" max="2305" width="16.26953125" style="5" customWidth="1"/>
    <col min="2306" max="2306" width="5.26953125" style="5" customWidth="1"/>
    <col min="2307" max="2307" width="24.7265625" style="5" customWidth="1"/>
    <col min="2308" max="2308" width="18.26953125" style="5" customWidth="1"/>
    <col min="2309" max="2309" width="12.453125" style="5" customWidth="1"/>
    <col min="2310" max="2310" width="18.453125" style="5" customWidth="1"/>
    <col min="2311" max="2311" width="15.54296875" style="5" customWidth="1"/>
    <col min="2312" max="2312" width="14" style="5" customWidth="1"/>
    <col min="2313" max="2313" width="25.1796875" style="5" customWidth="1"/>
    <col min="2314" max="2314" width="20.54296875" style="5" customWidth="1"/>
    <col min="2315" max="2315" width="14.7265625" style="5" customWidth="1"/>
    <col min="2316" max="2316" width="14" style="5" customWidth="1"/>
    <col min="2317" max="2321" width="8.7265625" style="5"/>
    <col min="2322" max="2322" width="28" style="5" customWidth="1"/>
    <col min="2323" max="2558" width="8.7265625" style="5"/>
    <col min="2559" max="2559" width="0" style="5" hidden="1" customWidth="1"/>
    <col min="2560" max="2560" width="19.7265625" style="5" customWidth="1"/>
    <col min="2561" max="2561" width="16.26953125" style="5" customWidth="1"/>
    <col min="2562" max="2562" width="5.26953125" style="5" customWidth="1"/>
    <col min="2563" max="2563" width="24.7265625" style="5" customWidth="1"/>
    <col min="2564" max="2564" width="18.26953125" style="5" customWidth="1"/>
    <col min="2565" max="2565" width="12.453125" style="5" customWidth="1"/>
    <col min="2566" max="2566" width="18.453125" style="5" customWidth="1"/>
    <col min="2567" max="2567" width="15.54296875" style="5" customWidth="1"/>
    <col min="2568" max="2568" width="14" style="5" customWidth="1"/>
    <col min="2569" max="2569" width="25.1796875" style="5" customWidth="1"/>
    <col min="2570" max="2570" width="20.54296875" style="5" customWidth="1"/>
    <col min="2571" max="2571" width="14.7265625" style="5" customWidth="1"/>
    <col min="2572" max="2572" width="14" style="5" customWidth="1"/>
    <col min="2573" max="2577" width="8.7265625" style="5"/>
    <col min="2578" max="2578" width="28" style="5" customWidth="1"/>
    <col min="2579" max="2814" width="8.7265625" style="5"/>
    <col min="2815" max="2815" width="0" style="5" hidden="1" customWidth="1"/>
    <col min="2816" max="2816" width="19.7265625" style="5" customWidth="1"/>
    <col min="2817" max="2817" width="16.26953125" style="5" customWidth="1"/>
    <col min="2818" max="2818" width="5.26953125" style="5" customWidth="1"/>
    <col min="2819" max="2819" width="24.7265625" style="5" customWidth="1"/>
    <col min="2820" max="2820" width="18.26953125" style="5" customWidth="1"/>
    <col min="2821" max="2821" width="12.453125" style="5" customWidth="1"/>
    <col min="2822" max="2822" width="18.453125" style="5" customWidth="1"/>
    <col min="2823" max="2823" width="15.54296875" style="5" customWidth="1"/>
    <col min="2824" max="2824" width="14" style="5" customWidth="1"/>
    <col min="2825" max="2825" width="25.1796875" style="5" customWidth="1"/>
    <col min="2826" max="2826" width="20.54296875" style="5" customWidth="1"/>
    <col min="2827" max="2827" width="14.7265625" style="5" customWidth="1"/>
    <col min="2828" max="2828" width="14" style="5" customWidth="1"/>
    <col min="2829" max="2833" width="8.7265625" style="5"/>
    <col min="2834" max="2834" width="28" style="5" customWidth="1"/>
    <col min="2835" max="3070" width="8.7265625" style="5"/>
    <col min="3071" max="3071" width="0" style="5" hidden="1" customWidth="1"/>
    <col min="3072" max="3072" width="19.7265625" style="5" customWidth="1"/>
    <col min="3073" max="3073" width="16.26953125" style="5" customWidth="1"/>
    <col min="3074" max="3074" width="5.26953125" style="5" customWidth="1"/>
    <col min="3075" max="3075" width="24.7265625" style="5" customWidth="1"/>
    <col min="3076" max="3076" width="18.26953125" style="5" customWidth="1"/>
    <col min="3077" max="3077" width="12.453125" style="5" customWidth="1"/>
    <col min="3078" max="3078" width="18.453125" style="5" customWidth="1"/>
    <col min="3079" max="3079" width="15.54296875" style="5" customWidth="1"/>
    <col min="3080" max="3080" width="14" style="5" customWidth="1"/>
    <col min="3081" max="3081" width="25.1796875" style="5" customWidth="1"/>
    <col min="3082" max="3082" width="20.54296875" style="5" customWidth="1"/>
    <col min="3083" max="3083" width="14.7265625" style="5" customWidth="1"/>
    <col min="3084" max="3084" width="14" style="5" customWidth="1"/>
    <col min="3085" max="3089" width="8.7265625" style="5"/>
    <col min="3090" max="3090" width="28" style="5" customWidth="1"/>
    <col min="3091" max="3326" width="8.7265625" style="5"/>
    <col min="3327" max="3327" width="0" style="5" hidden="1" customWidth="1"/>
    <col min="3328" max="3328" width="19.7265625" style="5" customWidth="1"/>
    <col min="3329" max="3329" width="16.26953125" style="5" customWidth="1"/>
    <col min="3330" max="3330" width="5.26953125" style="5" customWidth="1"/>
    <col min="3331" max="3331" width="24.7265625" style="5" customWidth="1"/>
    <col min="3332" max="3332" width="18.26953125" style="5" customWidth="1"/>
    <col min="3333" max="3333" width="12.453125" style="5" customWidth="1"/>
    <col min="3334" max="3334" width="18.453125" style="5" customWidth="1"/>
    <col min="3335" max="3335" width="15.54296875" style="5" customWidth="1"/>
    <col min="3336" max="3336" width="14" style="5" customWidth="1"/>
    <col min="3337" max="3337" width="25.1796875" style="5" customWidth="1"/>
    <col min="3338" max="3338" width="20.54296875" style="5" customWidth="1"/>
    <col min="3339" max="3339" width="14.7265625" style="5" customWidth="1"/>
    <col min="3340" max="3340" width="14" style="5" customWidth="1"/>
    <col min="3341" max="3345" width="8.7265625" style="5"/>
    <col min="3346" max="3346" width="28" style="5" customWidth="1"/>
    <col min="3347" max="3582" width="8.7265625" style="5"/>
    <col min="3583" max="3583" width="0" style="5" hidden="1" customWidth="1"/>
    <col min="3584" max="3584" width="19.7265625" style="5" customWidth="1"/>
    <col min="3585" max="3585" width="16.26953125" style="5" customWidth="1"/>
    <col min="3586" max="3586" width="5.26953125" style="5" customWidth="1"/>
    <col min="3587" max="3587" width="24.7265625" style="5" customWidth="1"/>
    <col min="3588" max="3588" width="18.26953125" style="5" customWidth="1"/>
    <col min="3589" max="3589" width="12.453125" style="5" customWidth="1"/>
    <col min="3590" max="3590" width="18.453125" style="5" customWidth="1"/>
    <col min="3591" max="3591" width="15.54296875" style="5" customWidth="1"/>
    <col min="3592" max="3592" width="14" style="5" customWidth="1"/>
    <col min="3593" max="3593" width="25.1796875" style="5" customWidth="1"/>
    <col min="3594" max="3594" width="20.54296875" style="5" customWidth="1"/>
    <col min="3595" max="3595" width="14.7265625" style="5" customWidth="1"/>
    <col min="3596" max="3596" width="14" style="5" customWidth="1"/>
    <col min="3597" max="3601" width="8.7265625" style="5"/>
    <col min="3602" max="3602" width="28" style="5" customWidth="1"/>
    <col min="3603" max="3838" width="8.7265625" style="5"/>
    <col min="3839" max="3839" width="0" style="5" hidden="1" customWidth="1"/>
    <col min="3840" max="3840" width="19.7265625" style="5" customWidth="1"/>
    <col min="3841" max="3841" width="16.26953125" style="5" customWidth="1"/>
    <col min="3842" max="3842" width="5.26953125" style="5" customWidth="1"/>
    <col min="3843" max="3843" width="24.7265625" style="5" customWidth="1"/>
    <col min="3844" max="3844" width="18.26953125" style="5" customWidth="1"/>
    <col min="3845" max="3845" width="12.453125" style="5" customWidth="1"/>
    <col min="3846" max="3846" width="18.453125" style="5" customWidth="1"/>
    <col min="3847" max="3847" width="15.54296875" style="5" customWidth="1"/>
    <col min="3848" max="3848" width="14" style="5" customWidth="1"/>
    <col min="3849" max="3849" width="25.1796875" style="5" customWidth="1"/>
    <col min="3850" max="3850" width="20.54296875" style="5" customWidth="1"/>
    <col min="3851" max="3851" width="14.7265625" style="5" customWidth="1"/>
    <col min="3852" max="3852" width="14" style="5" customWidth="1"/>
    <col min="3853" max="3857" width="8.7265625" style="5"/>
    <col min="3858" max="3858" width="28" style="5" customWidth="1"/>
    <col min="3859" max="4094" width="8.7265625" style="5"/>
    <col min="4095" max="4095" width="0" style="5" hidden="1" customWidth="1"/>
    <col min="4096" max="4096" width="19.7265625" style="5" customWidth="1"/>
    <col min="4097" max="4097" width="16.26953125" style="5" customWidth="1"/>
    <col min="4098" max="4098" width="5.26953125" style="5" customWidth="1"/>
    <col min="4099" max="4099" width="24.7265625" style="5" customWidth="1"/>
    <col min="4100" max="4100" width="18.26953125" style="5" customWidth="1"/>
    <col min="4101" max="4101" width="12.453125" style="5" customWidth="1"/>
    <col min="4102" max="4102" width="18.453125" style="5" customWidth="1"/>
    <col min="4103" max="4103" width="15.54296875" style="5" customWidth="1"/>
    <col min="4104" max="4104" width="14" style="5" customWidth="1"/>
    <col min="4105" max="4105" width="25.1796875" style="5" customWidth="1"/>
    <col min="4106" max="4106" width="20.54296875" style="5" customWidth="1"/>
    <col min="4107" max="4107" width="14.7265625" style="5" customWidth="1"/>
    <col min="4108" max="4108" width="14" style="5" customWidth="1"/>
    <col min="4109" max="4113" width="8.7265625" style="5"/>
    <col min="4114" max="4114" width="28" style="5" customWidth="1"/>
    <col min="4115" max="4350" width="8.7265625" style="5"/>
    <col min="4351" max="4351" width="0" style="5" hidden="1" customWidth="1"/>
    <col min="4352" max="4352" width="19.7265625" style="5" customWidth="1"/>
    <col min="4353" max="4353" width="16.26953125" style="5" customWidth="1"/>
    <col min="4354" max="4354" width="5.26953125" style="5" customWidth="1"/>
    <col min="4355" max="4355" width="24.7265625" style="5" customWidth="1"/>
    <col min="4356" max="4356" width="18.26953125" style="5" customWidth="1"/>
    <col min="4357" max="4357" width="12.453125" style="5" customWidth="1"/>
    <col min="4358" max="4358" width="18.453125" style="5" customWidth="1"/>
    <col min="4359" max="4359" width="15.54296875" style="5" customWidth="1"/>
    <col min="4360" max="4360" width="14" style="5" customWidth="1"/>
    <col min="4361" max="4361" width="25.1796875" style="5" customWidth="1"/>
    <col min="4362" max="4362" width="20.54296875" style="5" customWidth="1"/>
    <col min="4363" max="4363" width="14.7265625" style="5" customWidth="1"/>
    <col min="4364" max="4364" width="14" style="5" customWidth="1"/>
    <col min="4365" max="4369" width="8.7265625" style="5"/>
    <col min="4370" max="4370" width="28" style="5" customWidth="1"/>
    <col min="4371" max="4606" width="8.7265625" style="5"/>
    <col min="4607" max="4607" width="0" style="5" hidden="1" customWidth="1"/>
    <col min="4608" max="4608" width="19.7265625" style="5" customWidth="1"/>
    <col min="4609" max="4609" width="16.26953125" style="5" customWidth="1"/>
    <col min="4610" max="4610" width="5.26953125" style="5" customWidth="1"/>
    <col min="4611" max="4611" width="24.7265625" style="5" customWidth="1"/>
    <col min="4612" max="4612" width="18.26953125" style="5" customWidth="1"/>
    <col min="4613" max="4613" width="12.453125" style="5" customWidth="1"/>
    <col min="4614" max="4614" width="18.453125" style="5" customWidth="1"/>
    <col min="4615" max="4615" width="15.54296875" style="5" customWidth="1"/>
    <col min="4616" max="4616" width="14" style="5" customWidth="1"/>
    <col min="4617" max="4617" width="25.1796875" style="5" customWidth="1"/>
    <col min="4618" max="4618" width="20.54296875" style="5" customWidth="1"/>
    <col min="4619" max="4619" width="14.7265625" style="5" customWidth="1"/>
    <col min="4620" max="4620" width="14" style="5" customWidth="1"/>
    <col min="4621" max="4625" width="8.7265625" style="5"/>
    <col min="4626" max="4626" width="28" style="5" customWidth="1"/>
    <col min="4627" max="4862" width="8.7265625" style="5"/>
    <col min="4863" max="4863" width="0" style="5" hidden="1" customWidth="1"/>
    <col min="4864" max="4864" width="19.7265625" style="5" customWidth="1"/>
    <col min="4865" max="4865" width="16.26953125" style="5" customWidth="1"/>
    <col min="4866" max="4866" width="5.26953125" style="5" customWidth="1"/>
    <col min="4867" max="4867" width="24.7265625" style="5" customWidth="1"/>
    <col min="4868" max="4868" width="18.26953125" style="5" customWidth="1"/>
    <col min="4869" max="4869" width="12.453125" style="5" customWidth="1"/>
    <col min="4870" max="4870" width="18.453125" style="5" customWidth="1"/>
    <col min="4871" max="4871" width="15.54296875" style="5" customWidth="1"/>
    <col min="4872" max="4872" width="14" style="5" customWidth="1"/>
    <col min="4873" max="4873" width="25.1796875" style="5" customWidth="1"/>
    <col min="4874" max="4874" width="20.54296875" style="5" customWidth="1"/>
    <col min="4875" max="4875" width="14.7265625" style="5" customWidth="1"/>
    <col min="4876" max="4876" width="14" style="5" customWidth="1"/>
    <col min="4877" max="4881" width="8.7265625" style="5"/>
    <col min="4882" max="4882" width="28" style="5" customWidth="1"/>
    <col min="4883" max="5118" width="8.7265625" style="5"/>
    <col min="5119" max="5119" width="0" style="5" hidden="1" customWidth="1"/>
    <col min="5120" max="5120" width="19.7265625" style="5" customWidth="1"/>
    <col min="5121" max="5121" width="16.26953125" style="5" customWidth="1"/>
    <col min="5122" max="5122" width="5.26953125" style="5" customWidth="1"/>
    <col min="5123" max="5123" width="24.7265625" style="5" customWidth="1"/>
    <col min="5124" max="5124" width="18.26953125" style="5" customWidth="1"/>
    <col min="5125" max="5125" width="12.453125" style="5" customWidth="1"/>
    <col min="5126" max="5126" width="18.453125" style="5" customWidth="1"/>
    <col min="5127" max="5127" width="15.54296875" style="5" customWidth="1"/>
    <col min="5128" max="5128" width="14" style="5" customWidth="1"/>
    <col min="5129" max="5129" width="25.1796875" style="5" customWidth="1"/>
    <col min="5130" max="5130" width="20.54296875" style="5" customWidth="1"/>
    <col min="5131" max="5131" width="14.7265625" style="5" customWidth="1"/>
    <col min="5132" max="5132" width="14" style="5" customWidth="1"/>
    <col min="5133" max="5137" width="8.7265625" style="5"/>
    <col min="5138" max="5138" width="28" style="5" customWidth="1"/>
    <col min="5139" max="5374" width="8.7265625" style="5"/>
    <col min="5375" max="5375" width="0" style="5" hidden="1" customWidth="1"/>
    <col min="5376" max="5376" width="19.7265625" style="5" customWidth="1"/>
    <col min="5377" max="5377" width="16.26953125" style="5" customWidth="1"/>
    <col min="5378" max="5378" width="5.26953125" style="5" customWidth="1"/>
    <col min="5379" max="5379" width="24.7265625" style="5" customWidth="1"/>
    <col min="5380" max="5380" width="18.26953125" style="5" customWidth="1"/>
    <col min="5381" max="5381" width="12.453125" style="5" customWidth="1"/>
    <col min="5382" max="5382" width="18.453125" style="5" customWidth="1"/>
    <col min="5383" max="5383" width="15.54296875" style="5" customWidth="1"/>
    <col min="5384" max="5384" width="14" style="5" customWidth="1"/>
    <col min="5385" max="5385" width="25.1796875" style="5" customWidth="1"/>
    <col min="5386" max="5386" width="20.54296875" style="5" customWidth="1"/>
    <col min="5387" max="5387" width="14.7265625" style="5" customWidth="1"/>
    <col min="5388" max="5388" width="14" style="5" customWidth="1"/>
    <col min="5389" max="5393" width="8.7265625" style="5"/>
    <col min="5394" max="5394" width="28" style="5" customWidth="1"/>
    <col min="5395" max="5630" width="8.7265625" style="5"/>
    <col min="5631" max="5631" width="0" style="5" hidden="1" customWidth="1"/>
    <col min="5632" max="5632" width="19.7265625" style="5" customWidth="1"/>
    <col min="5633" max="5633" width="16.26953125" style="5" customWidth="1"/>
    <col min="5634" max="5634" width="5.26953125" style="5" customWidth="1"/>
    <col min="5635" max="5635" width="24.7265625" style="5" customWidth="1"/>
    <col min="5636" max="5636" width="18.26953125" style="5" customWidth="1"/>
    <col min="5637" max="5637" width="12.453125" style="5" customWidth="1"/>
    <col min="5638" max="5638" width="18.453125" style="5" customWidth="1"/>
    <col min="5639" max="5639" width="15.54296875" style="5" customWidth="1"/>
    <col min="5640" max="5640" width="14" style="5" customWidth="1"/>
    <col min="5641" max="5641" width="25.1796875" style="5" customWidth="1"/>
    <col min="5642" max="5642" width="20.54296875" style="5" customWidth="1"/>
    <col min="5643" max="5643" width="14.7265625" style="5" customWidth="1"/>
    <col min="5644" max="5644" width="14" style="5" customWidth="1"/>
    <col min="5645" max="5649" width="8.7265625" style="5"/>
    <col min="5650" max="5650" width="28" style="5" customWidth="1"/>
    <col min="5651" max="5886" width="8.7265625" style="5"/>
    <col min="5887" max="5887" width="0" style="5" hidden="1" customWidth="1"/>
    <col min="5888" max="5888" width="19.7265625" style="5" customWidth="1"/>
    <col min="5889" max="5889" width="16.26953125" style="5" customWidth="1"/>
    <col min="5890" max="5890" width="5.26953125" style="5" customWidth="1"/>
    <col min="5891" max="5891" width="24.7265625" style="5" customWidth="1"/>
    <col min="5892" max="5892" width="18.26953125" style="5" customWidth="1"/>
    <col min="5893" max="5893" width="12.453125" style="5" customWidth="1"/>
    <col min="5894" max="5894" width="18.453125" style="5" customWidth="1"/>
    <col min="5895" max="5895" width="15.54296875" style="5" customWidth="1"/>
    <col min="5896" max="5896" width="14" style="5" customWidth="1"/>
    <col min="5897" max="5897" width="25.1796875" style="5" customWidth="1"/>
    <col min="5898" max="5898" width="20.54296875" style="5" customWidth="1"/>
    <col min="5899" max="5899" width="14.7265625" style="5" customWidth="1"/>
    <col min="5900" max="5900" width="14" style="5" customWidth="1"/>
    <col min="5901" max="5905" width="8.7265625" style="5"/>
    <col min="5906" max="5906" width="28" style="5" customWidth="1"/>
    <col min="5907" max="6142" width="8.7265625" style="5"/>
    <col min="6143" max="6143" width="0" style="5" hidden="1" customWidth="1"/>
    <col min="6144" max="6144" width="19.7265625" style="5" customWidth="1"/>
    <col min="6145" max="6145" width="16.26953125" style="5" customWidth="1"/>
    <col min="6146" max="6146" width="5.26953125" style="5" customWidth="1"/>
    <col min="6147" max="6147" width="24.7265625" style="5" customWidth="1"/>
    <col min="6148" max="6148" width="18.26953125" style="5" customWidth="1"/>
    <col min="6149" max="6149" width="12.453125" style="5" customWidth="1"/>
    <col min="6150" max="6150" width="18.453125" style="5" customWidth="1"/>
    <col min="6151" max="6151" width="15.54296875" style="5" customWidth="1"/>
    <col min="6152" max="6152" width="14" style="5" customWidth="1"/>
    <col min="6153" max="6153" width="25.1796875" style="5" customWidth="1"/>
    <col min="6154" max="6154" width="20.54296875" style="5" customWidth="1"/>
    <col min="6155" max="6155" width="14.7265625" style="5" customWidth="1"/>
    <col min="6156" max="6156" width="14" style="5" customWidth="1"/>
    <col min="6157" max="6161" width="8.7265625" style="5"/>
    <col min="6162" max="6162" width="28" style="5" customWidth="1"/>
    <col min="6163" max="6398" width="8.7265625" style="5"/>
    <col min="6399" max="6399" width="0" style="5" hidden="1" customWidth="1"/>
    <col min="6400" max="6400" width="19.7265625" style="5" customWidth="1"/>
    <col min="6401" max="6401" width="16.26953125" style="5" customWidth="1"/>
    <col min="6402" max="6402" width="5.26953125" style="5" customWidth="1"/>
    <col min="6403" max="6403" width="24.7265625" style="5" customWidth="1"/>
    <col min="6404" max="6404" width="18.26953125" style="5" customWidth="1"/>
    <col min="6405" max="6405" width="12.453125" style="5" customWidth="1"/>
    <col min="6406" max="6406" width="18.453125" style="5" customWidth="1"/>
    <col min="6407" max="6407" width="15.54296875" style="5" customWidth="1"/>
    <col min="6408" max="6408" width="14" style="5" customWidth="1"/>
    <col min="6409" max="6409" width="25.1796875" style="5" customWidth="1"/>
    <col min="6410" max="6410" width="20.54296875" style="5" customWidth="1"/>
    <col min="6411" max="6411" width="14.7265625" style="5" customWidth="1"/>
    <col min="6412" max="6412" width="14" style="5" customWidth="1"/>
    <col min="6413" max="6417" width="8.7265625" style="5"/>
    <col min="6418" max="6418" width="28" style="5" customWidth="1"/>
    <col min="6419" max="6654" width="8.7265625" style="5"/>
    <col min="6655" max="6655" width="0" style="5" hidden="1" customWidth="1"/>
    <col min="6656" max="6656" width="19.7265625" style="5" customWidth="1"/>
    <col min="6657" max="6657" width="16.26953125" style="5" customWidth="1"/>
    <col min="6658" max="6658" width="5.26953125" style="5" customWidth="1"/>
    <col min="6659" max="6659" width="24.7265625" style="5" customWidth="1"/>
    <col min="6660" max="6660" width="18.26953125" style="5" customWidth="1"/>
    <col min="6661" max="6661" width="12.453125" style="5" customWidth="1"/>
    <col min="6662" max="6662" width="18.453125" style="5" customWidth="1"/>
    <col min="6663" max="6663" width="15.54296875" style="5" customWidth="1"/>
    <col min="6664" max="6664" width="14" style="5" customWidth="1"/>
    <col min="6665" max="6665" width="25.1796875" style="5" customWidth="1"/>
    <col min="6666" max="6666" width="20.54296875" style="5" customWidth="1"/>
    <col min="6667" max="6667" width="14.7265625" style="5" customWidth="1"/>
    <col min="6668" max="6668" width="14" style="5" customWidth="1"/>
    <col min="6669" max="6673" width="8.7265625" style="5"/>
    <col min="6674" max="6674" width="28" style="5" customWidth="1"/>
    <col min="6675" max="6910" width="8.7265625" style="5"/>
    <col min="6911" max="6911" width="0" style="5" hidden="1" customWidth="1"/>
    <col min="6912" max="6912" width="19.7265625" style="5" customWidth="1"/>
    <col min="6913" max="6913" width="16.26953125" style="5" customWidth="1"/>
    <col min="6914" max="6914" width="5.26953125" style="5" customWidth="1"/>
    <col min="6915" max="6915" width="24.7265625" style="5" customWidth="1"/>
    <col min="6916" max="6916" width="18.26953125" style="5" customWidth="1"/>
    <col min="6917" max="6917" width="12.453125" style="5" customWidth="1"/>
    <col min="6918" max="6918" width="18.453125" style="5" customWidth="1"/>
    <col min="6919" max="6919" width="15.54296875" style="5" customWidth="1"/>
    <col min="6920" max="6920" width="14" style="5" customWidth="1"/>
    <col min="6921" max="6921" width="25.1796875" style="5" customWidth="1"/>
    <col min="6922" max="6922" width="20.54296875" style="5" customWidth="1"/>
    <col min="6923" max="6923" width="14.7265625" style="5" customWidth="1"/>
    <col min="6924" max="6924" width="14" style="5" customWidth="1"/>
    <col min="6925" max="6929" width="8.7265625" style="5"/>
    <col min="6930" max="6930" width="28" style="5" customWidth="1"/>
    <col min="6931" max="7166" width="8.7265625" style="5"/>
    <col min="7167" max="7167" width="0" style="5" hidden="1" customWidth="1"/>
    <col min="7168" max="7168" width="19.7265625" style="5" customWidth="1"/>
    <col min="7169" max="7169" width="16.26953125" style="5" customWidth="1"/>
    <col min="7170" max="7170" width="5.26953125" style="5" customWidth="1"/>
    <col min="7171" max="7171" width="24.7265625" style="5" customWidth="1"/>
    <col min="7172" max="7172" width="18.26953125" style="5" customWidth="1"/>
    <col min="7173" max="7173" width="12.453125" style="5" customWidth="1"/>
    <col min="7174" max="7174" width="18.453125" style="5" customWidth="1"/>
    <col min="7175" max="7175" width="15.54296875" style="5" customWidth="1"/>
    <col min="7176" max="7176" width="14" style="5" customWidth="1"/>
    <col min="7177" max="7177" width="25.1796875" style="5" customWidth="1"/>
    <col min="7178" max="7178" width="20.54296875" style="5" customWidth="1"/>
    <col min="7179" max="7179" width="14.7265625" style="5" customWidth="1"/>
    <col min="7180" max="7180" width="14" style="5" customWidth="1"/>
    <col min="7181" max="7185" width="8.7265625" style="5"/>
    <col min="7186" max="7186" width="28" style="5" customWidth="1"/>
    <col min="7187" max="7422" width="8.7265625" style="5"/>
    <col min="7423" max="7423" width="0" style="5" hidden="1" customWidth="1"/>
    <col min="7424" max="7424" width="19.7265625" style="5" customWidth="1"/>
    <col min="7425" max="7425" width="16.26953125" style="5" customWidth="1"/>
    <col min="7426" max="7426" width="5.26953125" style="5" customWidth="1"/>
    <col min="7427" max="7427" width="24.7265625" style="5" customWidth="1"/>
    <col min="7428" max="7428" width="18.26953125" style="5" customWidth="1"/>
    <col min="7429" max="7429" width="12.453125" style="5" customWidth="1"/>
    <col min="7430" max="7430" width="18.453125" style="5" customWidth="1"/>
    <col min="7431" max="7431" width="15.54296875" style="5" customWidth="1"/>
    <col min="7432" max="7432" width="14" style="5" customWidth="1"/>
    <col min="7433" max="7433" width="25.1796875" style="5" customWidth="1"/>
    <col min="7434" max="7434" width="20.54296875" style="5" customWidth="1"/>
    <col min="7435" max="7435" width="14.7265625" style="5" customWidth="1"/>
    <col min="7436" max="7436" width="14" style="5" customWidth="1"/>
    <col min="7437" max="7441" width="8.7265625" style="5"/>
    <col min="7442" max="7442" width="28" style="5" customWidth="1"/>
    <col min="7443" max="7678" width="8.7265625" style="5"/>
    <col min="7679" max="7679" width="0" style="5" hidden="1" customWidth="1"/>
    <col min="7680" max="7680" width="19.7265625" style="5" customWidth="1"/>
    <col min="7681" max="7681" width="16.26953125" style="5" customWidth="1"/>
    <col min="7682" max="7682" width="5.26953125" style="5" customWidth="1"/>
    <col min="7683" max="7683" width="24.7265625" style="5" customWidth="1"/>
    <col min="7684" max="7684" width="18.26953125" style="5" customWidth="1"/>
    <col min="7685" max="7685" width="12.453125" style="5" customWidth="1"/>
    <col min="7686" max="7686" width="18.453125" style="5" customWidth="1"/>
    <col min="7687" max="7687" width="15.54296875" style="5" customWidth="1"/>
    <col min="7688" max="7688" width="14" style="5" customWidth="1"/>
    <col min="7689" max="7689" width="25.1796875" style="5" customWidth="1"/>
    <col min="7690" max="7690" width="20.54296875" style="5" customWidth="1"/>
    <col min="7691" max="7691" width="14.7265625" style="5" customWidth="1"/>
    <col min="7692" max="7692" width="14" style="5" customWidth="1"/>
    <col min="7693" max="7697" width="8.7265625" style="5"/>
    <col min="7698" max="7698" width="28" style="5" customWidth="1"/>
    <col min="7699" max="7934" width="8.7265625" style="5"/>
    <col min="7935" max="7935" width="0" style="5" hidden="1" customWidth="1"/>
    <col min="7936" max="7936" width="19.7265625" style="5" customWidth="1"/>
    <col min="7937" max="7937" width="16.26953125" style="5" customWidth="1"/>
    <col min="7938" max="7938" width="5.26953125" style="5" customWidth="1"/>
    <col min="7939" max="7939" width="24.7265625" style="5" customWidth="1"/>
    <col min="7940" max="7940" width="18.26953125" style="5" customWidth="1"/>
    <col min="7941" max="7941" width="12.453125" style="5" customWidth="1"/>
    <col min="7942" max="7942" width="18.453125" style="5" customWidth="1"/>
    <col min="7943" max="7943" width="15.54296875" style="5" customWidth="1"/>
    <col min="7944" max="7944" width="14" style="5" customWidth="1"/>
    <col min="7945" max="7945" width="25.1796875" style="5" customWidth="1"/>
    <col min="7946" max="7946" width="20.54296875" style="5" customWidth="1"/>
    <col min="7947" max="7947" width="14.7265625" style="5" customWidth="1"/>
    <col min="7948" max="7948" width="14" style="5" customWidth="1"/>
    <col min="7949" max="7953" width="8.7265625" style="5"/>
    <col min="7954" max="7954" width="28" style="5" customWidth="1"/>
    <col min="7955" max="8190" width="8.7265625" style="5"/>
    <col min="8191" max="8191" width="0" style="5" hidden="1" customWidth="1"/>
    <col min="8192" max="8192" width="19.7265625" style="5" customWidth="1"/>
    <col min="8193" max="8193" width="16.26953125" style="5" customWidth="1"/>
    <col min="8194" max="8194" width="5.26953125" style="5" customWidth="1"/>
    <col min="8195" max="8195" width="24.7265625" style="5" customWidth="1"/>
    <col min="8196" max="8196" width="18.26953125" style="5" customWidth="1"/>
    <col min="8197" max="8197" width="12.453125" style="5" customWidth="1"/>
    <col min="8198" max="8198" width="18.453125" style="5" customWidth="1"/>
    <col min="8199" max="8199" width="15.54296875" style="5" customWidth="1"/>
    <col min="8200" max="8200" width="14" style="5" customWidth="1"/>
    <col min="8201" max="8201" width="25.1796875" style="5" customWidth="1"/>
    <col min="8202" max="8202" width="20.54296875" style="5" customWidth="1"/>
    <col min="8203" max="8203" width="14.7265625" style="5" customWidth="1"/>
    <col min="8204" max="8204" width="14" style="5" customWidth="1"/>
    <col min="8205" max="8209" width="8.7265625" style="5"/>
    <col min="8210" max="8210" width="28" style="5" customWidth="1"/>
    <col min="8211" max="8446" width="8.7265625" style="5"/>
    <col min="8447" max="8447" width="0" style="5" hidden="1" customWidth="1"/>
    <col min="8448" max="8448" width="19.7265625" style="5" customWidth="1"/>
    <col min="8449" max="8449" width="16.26953125" style="5" customWidth="1"/>
    <col min="8450" max="8450" width="5.26953125" style="5" customWidth="1"/>
    <col min="8451" max="8451" width="24.7265625" style="5" customWidth="1"/>
    <col min="8452" max="8452" width="18.26953125" style="5" customWidth="1"/>
    <col min="8453" max="8453" width="12.453125" style="5" customWidth="1"/>
    <col min="8454" max="8454" width="18.453125" style="5" customWidth="1"/>
    <col min="8455" max="8455" width="15.54296875" style="5" customWidth="1"/>
    <col min="8456" max="8456" width="14" style="5" customWidth="1"/>
    <col min="8457" max="8457" width="25.1796875" style="5" customWidth="1"/>
    <col min="8458" max="8458" width="20.54296875" style="5" customWidth="1"/>
    <col min="8459" max="8459" width="14.7265625" style="5" customWidth="1"/>
    <col min="8460" max="8460" width="14" style="5" customWidth="1"/>
    <col min="8461" max="8465" width="8.7265625" style="5"/>
    <col min="8466" max="8466" width="28" style="5" customWidth="1"/>
    <col min="8467" max="8702" width="8.7265625" style="5"/>
    <col min="8703" max="8703" width="0" style="5" hidden="1" customWidth="1"/>
    <col min="8704" max="8704" width="19.7265625" style="5" customWidth="1"/>
    <col min="8705" max="8705" width="16.26953125" style="5" customWidth="1"/>
    <col min="8706" max="8706" width="5.26953125" style="5" customWidth="1"/>
    <col min="8707" max="8707" width="24.7265625" style="5" customWidth="1"/>
    <col min="8708" max="8708" width="18.26953125" style="5" customWidth="1"/>
    <col min="8709" max="8709" width="12.453125" style="5" customWidth="1"/>
    <col min="8710" max="8710" width="18.453125" style="5" customWidth="1"/>
    <col min="8711" max="8711" width="15.54296875" style="5" customWidth="1"/>
    <col min="8712" max="8712" width="14" style="5" customWidth="1"/>
    <col min="8713" max="8713" width="25.1796875" style="5" customWidth="1"/>
    <col min="8714" max="8714" width="20.54296875" style="5" customWidth="1"/>
    <col min="8715" max="8715" width="14.7265625" style="5" customWidth="1"/>
    <col min="8716" max="8716" width="14" style="5" customWidth="1"/>
    <col min="8717" max="8721" width="8.7265625" style="5"/>
    <col min="8722" max="8722" width="28" style="5" customWidth="1"/>
    <col min="8723" max="8958" width="8.7265625" style="5"/>
    <col min="8959" max="8959" width="0" style="5" hidden="1" customWidth="1"/>
    <col min="8960" max="8960" width="19.7265625" style="5" customWidth="1"/>
    <col min="8961" max="8961" width="16.26953125" style="5" customWidth="1"/>
    <col min="8962" max="8962" width="5.26953125" style="5" customWidth="1"/>
    <col min="8963" max="8963" width="24.7265625" style="5" customWidth="1"/>
    <col min="8964" max="8964" width="18.26953125" style="5" customWidth="1"/>
    <col min="8965" max="8965" width="12.453125" style="5" customWidth="1"/>
    <col min="8966" max="8966" width="18.453125" style="5" customWidth="1"/>
    <col min="8967" max="8967" width="15.54296875" style="5" customWidth="1"/>
    <col min="8968" max="8968" width="14" style="5" customWidth="1"/>
    <col min="8969" max="8969" width="25.1796875" style="5" customWidth="1"/>
    <col min="8970" max="8970" width="20.54296875" style="5" customWidth="1"/>
    <col min="8971" max="8971" width="14.7265625" style="5" customWidth="1"/>
    <col min="8972" max="8972" width="14" style="5" customWidth="1"/>
    <col min="8973" max="8977" width="8.7265625" style="5"/>
    <col min="8978" max="8978" width="28" style="5" customWidth="1"/>
    <col min="8979" max="9214" width="8.7265625" style="5"/>
    <col min="9215" max="9215" width="0" style="5" hidden="1" customWidth="1"/>
    <col min="9216" max="9216" width="19.7265625" style="5" customWidth="1"/>
    <col min="9217" max="9217" width="16.26953125" style="5" customWidth="1"/>
    <col min="9218" max="9218" width="5.26953125" style="5" customWidth="1"/>
    <col min="9219" max="9219" width="24.7265625" style="5" customWidth="1"/>
    <col min="9220" max="9220" width="18.26953125" style="5" customWidth="1"/>
    <col min="9221" max="9221" width="12.453125" style="5" customWidth="1"/>
    <col min="9222" max="9222" width="18.453125" style="5" customWidth="1"/>
    <col min="9223" max="9223" width="15.54296875" style="5" customWidth="1"/>
    <col min="9224" max="9224" width="14" style="5" customWidth="1"/>
    <col min="9225" max="9225" width="25.1796875" style="5" customWidth="1"/>
    <col min="9226" max="9226" width="20.54296875" style="5" customWidth="1"/>
    <col min="9227" max="9227" width="14.7265625" style="5" customWidth="1"/>
    <col min="9228" max="9228" width="14" style="5" customWidth="1"/>
    <col min="9229" max="9233" width="8.7265625" style="5"/>
    <col min="9234" max="9234" width="28" style="5" customWidth="1"/>
    <col min="9235" max="9470" width="8.7265625" style="5"/>
    <col min="9471" max="9471" width="0" style="5" hidden="1" customWidth="1"/>
    <col min="9472" max="9472" width="19.7265625" style="5" customWidth="1"/>
    <col min="9473" max="9473" width="16.26953125" style="5" customWidth="1"/>
    <col min="9474" max="9474" width="5.26953125" style="5" customWidth="1"/>
    <col min="9475" max="9475" width="24.7265625" style="5" customWidth="1"/>
    <col min="9476" max="9476" width="18.26953125" style="5" customWidth="1"/>
    <col min="9477" max="9477" width="12.453125" style="5" customWidth="1"/>
    <col min="9478" max="9478" width="18.453125" style="5" customWidth="1"/>
    <col min="9479" max="9479" width="15.54296875" style="5" customWidth="1"/>
    <col min="9480" max="9480" width="14" style="5" customWidth="1"/>
    <col min="9481" max="9481" width="25.1796875" style="5" customWidth="1"/>
    <col min="9482" max="9482" width="20.54296875" style="5" customWidth="1"/>
    <col min="9483" max="9483" width="14.7265625" style="5" customWidth="1"/>
    <col min="9484" max="9484" width="14" style="5" customWidth="1"/>
    <col min="9485" max="9489" width="8.7265625" style="5"/>
    <col min="9490" max="9490" width="28" style="5" customWidth="1"/>
    <col min="9491" max="9726" width="8.7265625" style="5"/>
    <col min="9727" max="9727" width="0" style="5" hidden="1" customWidth="1"/>
    <col min="9728" max="9728" width="19.7265625" style="5" customWidth="1"/>
    <col min="9729" max="9729" width="16.26953125" style="5" customWidth="1"/>
    <col min="9730" max="9730" width="5.26953125" style="5" customWidth="1"/>
    <col min="9731" max="9731" width="24.7265625" style="5" customWidth="1"/>
    <col min="9732" max="9732" width="18.26953125" style="5" customWidth="1"/>
    <col min="9733" max="9733" width="12.453125" style="5" customWidth="1"/>
    <col min="9734" max="9734" width="18.453125" style="5" customWidth="1"/>
    <col min="9735" max="9735" width="15.54296875" style="5" customWidth="1"/>
    <col min="9736" max="9736" width="14" style="5" customWidth="1"/>
    <col min="9737" max="9737" width="25.1796875" style="5" customWidth="1"/>
    <col min="9738" max="9738" width="20.54296875" style="5" customWidth="1"/>
    <col min="9739" max="9739" width="14.7265625" style="5" customWidth="1"/>
    <col min="9740" max="9740" width="14" style="5" customWidth="1"/>
    <col min="9741" max="9745" width="8.7265625" style="5"/>
    <col min="9746" max="9746" width="28" style="5" customWidth="1"/>
    <col min="9747" max="9982" width="8.7265625" style="5"/>
    <col min="9983" max="9983" width="0" style="5" hidden="1" customWidth="1"/>
    <col min="9984" max="9984" width="19.7265625" style="5" customWidth="1"/>
    <col min="9985" max="9985" width="16.26953125" style="5" customWidth="1"/>
    <col min="9986" max="9986" width="5.26953125" style="5" customWidth="1"/>
    <col min="9987" max="9987" width="24.7265625" style="5" customWidth="1"/>
    <col min="9988" max="9988" width="18.26953125" style="5" customWidth="1"/>
    <col min="9989" max="9989" width="12.453125" style="5" customWidth="1"/>
    <col min="9990" max="9990" width="18.453125" style="5" customWidth="1"/>
    <col min="9991" max="9991" width="15.54296875" style="5" customWidth="1"/>
    <col min="9992" max="9992" width="14" style="5" customWidth="1"/>
    <col min="9993" max="9993" width="25.1796875" style="5" customWidth="1"/>
    <col min="9994" max="9994" width="20.54296875" style="5" customWidth="1"/>
    <col min="9995" max="9995" width="14.7265625" style="5" customWidth="1"/>
    <col min="9996" max="9996" width="14" style="5" customWidth="1"/>
    <col min="9997" max="10001" width="8.7265625" style="5"/>
    <col min="10002" max="10002" width="28" style="5" customWidth="1"/>
    <col min="10003" max="10238" width="8.7265625" style="5"/>
    <col min="10239" max="10239" width="0" style="5" hidden="1" customWidth="1"/>
    <col min="10240" max="10240" width="19.7265625" style="5" customWidth="1"/>
    <col min="10241" max="10241" width="16.26953125" style="5" customWidth="1"/>
    <col min="10242" max="10242" width="5.26953125" style="5" customWidth="1"/>
    <col min="10243" max="10243" width="24.7265625" style="5" customWidth="1"/>
    <col min="10244" max="10244" width="18.26953125" style="5" customWidth="1"/>
    <col min="10245" max="10245" width="12.453125" style="5" customWidth="1"/>
    <col min="10246" max="10246" width="18.453125" style="5" customWidth="1"/>
    <col min="10247" max="10247" width="15.54296875" style="5" customWidth="1"/>
    <col min="10248" max="10248" width="14" style="5" customWidth="1"/>
    <col min="10249" max="10249" width="25.1796875" style="5" customWidth="1"/>
    <col min="10250" max="10250" width="20.54296875" style="5" customWidth="1"/>
    <col min="10251" max="10251" width="14.7265625" style="5" customWidth="1"/>
    <col min="10252" max="10252" width="14" style="5" customWidth="1"/>
    <col min="10253" max="10257" width="8.7265625" style="5"/>
    <col min="10258" max="10258" width="28" style="5" customWidth="1"/>
    <col min="10259" max="10494" width="8.7265625" style="5"/>
    <col min="10495" max="10495" width="0" style="5" hidden="1" customWidth="1"/>
    <col min="10496" max="10496" width="19.7265625" style="5" customWidth="1"/>
    <col min="10497" max="10497" width="16.26953125" style="5" customWidth="1"/>
    <col min="10498" max="10498" width="5.26953125" style="5" customWidth="1"/>
    <col min="10499" max="10499" width="24.7265625" style="5" customWidth="1"/>
    <col min="10500" max="10500" width="18.26953125" style="5" customWidth="1"/>
    <col min="10501" max="10501" width="12.453125" style="5" customWidth="1"/>
    <col min="10502" max="10502" width="18.453125" style="5" customWidth="1"/>
    <col min="10503" max="10503" width="15.54296875" style="5" customWidth="1"/>
    <col min="10504" max="10504" width="14" style="5" customWidth="1"/>
    <col min="10505" max="10505" width="25.1796875" style="5" customWidth="1"/>
    <col min="10506" max="10506" width="20.54296875" style="5" customWidth="1"/>
    <col min="10507" max="10507" width="14.7265625" style="5" customWidth="1"/>
    <col min="10508" max="10508" width="14" style="5" customWidth="1"/>
    <col min="10509" max="10513" width="8.7265625" style="5"/>
    <col min="10514" max="10514" width="28" style="5" customWidth="1"/>
    <col min="10515" max="10750" width="8.7265625" style="5"/>
    <col min="10751" max="10751" width="0" style="5" hidden="1" customWidth="1"/>
    <col min="10752" max="10752" width="19.7265625" style="5" customWidth="1"/>
    <col min="10753" max="10753" width="16.26953125" style="5" customWidth="1"/>
    <col min="10754" max="10754" width="5.26953125" style="5" customWidth="1"/>
    <col min="10755" max="10755" width="24.7265625" style="5" customWidth="1"/>
    <col min="10756" max="10756" width="18.26953125" style="5" customWidth="1"/>
    <col min="10757" max="10757" width="12.453125" style="5" customWidth="1"/>
    <col min="10758" max="10758" width="18.453125" style="5" customWidth="1"/>
    <col min="10759" max="10759" width="15.54296875" style="5" customWidth="1"/>
    <col min="10760" max="10760" width="14" style="5" customWidth="1"/>
    <col min="10761" max="10761" width="25.1796875" style="5" customWidth="1"/>
    <col min="10762" max="10762" width="20.54296875" style="5" customWidth="1"/>
    <col min="10763" max="10763" width="14.7265625" style="5" customWidth="1"/>
    <col min="10764" max="10764" width="14" style="5" customWidth="1"/>
    <col min="10765" max="10769" width="8.7265625" style="5"/>
    <col min="10770" max="10770" width="28" style="5" customWidth="1"/>
    <col min="10771" max="11006" width="8.7265625" style="5"/>
    <col min="11007" max="11007" width="0" style="5" hidden="1" customWidth="1"/>
    <col min="11008" max="11008" width="19.7265625" style="5" customWidth="1"/>
    <col min="11009" max="11009" width="16.26953125" style="5" customWidth="1"/>
    <col min="11010" max="11010" width="5.26953125" style="5" customWidth="1"/>
    <col min="11011" max="11011" width="24.7265625" style="5" customWidth="1"/>
    <col min="11012" max="11012" width="18.26953125" style="5" customWidth="1"/>
    <col min="11013" max="11013" width="12.453125" style="5" customWidth="1"/>
    <col min="11014" max="11014" width="18.453125" style="5" customWidth="1"/>
    <col min="11015" max="11015" width="15.54296875" style="5" customWidth="1"/>
    <col min="11016" max="11016" width="14" style="5" customWidth="1"/>
    <col min="11017" max="11017" width="25.1796875" style="5" customWidth="1"/>
    <col min="11018" max="11018" width="20.54296875" style="5" customWidth="1"/>
    <col min="11019" max="11019" width="14.7265625" style="5" customWidth="1"/>
    <col min="11020" max="11020" width="14" style="5" customWidth="1"/>
    <col min="11021" max="11025" width="8.7265625" style="5"/>
    <col min="11026" max="11026" width="28" style="5" customWidth="1"/>
    <col min="11027" max="11262" width="8.7265625" style="5"/>
    <col min="11263" max="11263" width="0" style="5" hidden="1" customWidth="1"/>
    <col min="11264" max="11264" width="19.7265625" style="5" customWidth="1"/>
    <col min="11265" max="11265" width="16.26953125" style="5" customWidth="1"/>
    <col min="11266" max="11266" width="5.26953125" style="5" customWidth="1"/>
    <col min="11267" max="11267" width="24.7265625" style="5" customWidth="1"/>
    <col min="11268" max="11268" width="18.26953125" style="5" customWidth="1"/>
    <col min="11269" max="11269" width="12.453125" style="5" customWidth="1"/>
    <col min="11270" max="11270" width="18.453125" style="5" customWidth="1"/>
    <col min="11271" max="11271" width="15.54296875" style="5" customWidth="1"/>
    <col min="11272" max="11272" width="14" style="5" customWidth="1"/>
    <col min="11273" max="11273" width="25.1796875" style="5" customWidth="1"/>
    <col min="11274" max="11274" width="20.54296875" style="5" customWidth="1"/>
    <col min="11275" max="11275" width="14.7265625" style="5" customWidth="1"/>
    <col min="11276" max="11276" width="14" style="5" customWidth="1"/>
    <col min="11277" max="11281" width="8.7265625" style="5"/>
    <col min="11282" max="11282" width="28" style="5" customWidth="1"/>
    <col min="11283" max="11518" width="8.7265625" style="5"/>
    <col min="11519" max="11519" width="0" style="5" hidden="1" customWidth="1"/>
    <col min="11520" max="11520" width="19.7265625" style="5" customWidth="1"/>
    <col min="11521" max="11521" width="16.26953125" style="5" customWidth="1"/>
    <col min="11522" max="11522" width="5.26953125" style="5" customWidth="1"/>
    <col min="11523" max="11523" width="24.7265625" style="5" customWidth="1"/>
    <col min="11524" max="11524" width="18.26953125" style="5" customWidth="1"/>
    <col min="11525" max="11525" width="12.453125" style="5" customWidth="1"/>
    <col min="11526" max="11526" width="18.453125" style="5" customWidth="1"/>
    <col min="11527" max="11527" width="15.54296875" style="5" customWidth="1"/>
    <col min="11528" max="11528" width="14" style="5" customWidth="1"/>
    <col min="11529" max="11529" width="25.1796875" style="5" customWidth="1"/>
    <col min="11530" max="11530" width="20.54296875" style="5" customWidth="1"/>
    <col min="11531" max="11531" width="14.7265625" style="5" customWidth="1"/>
    <col min="11532" max="11532" width="14" style="5" customWidth="1"/>
    <col min="11533" max="11537" width="8.7265625" style="5"/>
    <col min="11538" max="11538" width="28" style="5" customWidth="1"/>
    <col min="11539" max="11774" width="8.7265625" style="5"/>
    <col min="11775" max="11775" width="0" style="5" hidden="1" customWidth="1"/>
    <col min="11776" max="11776" width="19.7265625" style="5" customWidth="1"/>
    <col min="11777" max="11777" width="16.26953125" style="5" customWidth="1"/>
    <col min="11778" max="11778" width="5.26953125" style="5" customWidth="1"/>
    <col min="11779" max="11779" width="24.7265625" style="5" customWidth="1"/>
    <col min="11780" max="11780" width="18.26953125" style="5" customWidth="1"/>
    <col min="11781" max="11781" width="12.453125" style="5" customWidth="1"/>
    <col min="11782" max="11782" width="18.453125" style="5" customWidth="1"/>
    <col min="11783" max="11783" width="15.54296875" style="5" customWidth="1"/>
    <col min="11784" max="11784" width="14" style="5" customWidth="1"/>
    <col min="11785" max="11785" width="25.1796875" style="5" customWidth="1"/>
    <col min="11786" max="11786" width="20.54296875" style="5" customWidth="1"/>
    <col min="11787" max="11787" width="14.7265625" style="5" customWidth="1"/>
    <col min="11788" max="11788" width="14" style="5" customWidth="1"/>
    <col min="11789" max="11793" width="8.7265625" style="5"/>
    <col min="11794" max="11794" width="28" style="5" customWidth="1"/>
    <col min="11795" max="12030" width="8.7265625" style="5"/>
    <col min="12031" max="12031" width="0" style="5" hidden="1" customWidth="1"/>
    <col min="12032" max="12032" width="19.7265625" style="5" customWidth="1"/>
    <col min="12033" max="12033" width="16.26953125" style="5" customWidth="1"/>
    <col min="12034" max="12034" width="5.26953125" style="5" customWidth="1"/>
    <col min="12035" max="12035" width="24.7265625" style="5" customWidth="1"/>
    <col min="12036" max="12036" width="18.26953125" style="5" customWidth="1"/>
    <col min="12037" max="12037" width="12.453125" style="5" customWidth="1"/>
    <col min="12038" max="12038" width="18.453125" style="5" customWidth="1"/>
    <col min="12039" max="12039" width="15.54296875" style="5" customWidth="1"/>
    <col min="12040" max="12040" width="14" style="5" customWidth="1"/>
    <col min="12041" max="12041" width="25.1796875" style="5" customWidth="1"/>
    <col min="12042" max="12042" width="20.54296875" style="5" customWidth="1"/>
    <col min="12043" max="12043" width="14.7265625" style="5" customWidth="1"/>
    <col min="12044" max="12044" width="14" style="5" customWidth="1"/>
    <col min="12045" max="12049" width="8.7265625" style="5"/>
    <col min="12050" max="12050" width="28" style="5" customWidth="1"/>
    <col min="12051" max="12286" width="8.7265625" style="5"/>
    <col min="12287" max="12287" width="0" style="5" hidden="1" customWidth="1"/>
    <col min="12288" max="12288" width="19.7265625" style="5" customWidth="1"/>
    <col min="12289" max="12289" width="16.26953125" style="5" customWidth="1"/>
    <col min="12290" max="12290" width="5.26953125" style="5" customWidth="1"/>
    <col min="12291" max="12291" width="24.7265625" style="5" customWidth="1"/>
    <col min="12292" max="12292" width="18.26953125" style="5" customWidth="1"/>
    <col min="12293" max="12293" width="12.453125" style="5" customWidth="1"/>
    <col min="12294" max="12294" width="18.453125" style="5" customWidth="1"/>
    <col min="12295" max="12295" width="15.54296875" style="5" customWidth="1"/>
    <col min="12296" max="12296" width="14" style="5" customWidth="1"/>
    <col min="12297" max="12297" width="25.1796875" style="5" customWidth="1"/>
    <col min="12298" max="12298" width="20.54296875" style="5" customWidth="1"/>
    <col min="12299" max="12299" width="14.7265625" style="5" customWidth="1"/>
    <col min="12300" max="12300" width="14" style="5" customWidth="1"/>
    <col min="12301" max="12305" width="8.7265625" style="5"/>
    <col min="12306" max="12306" width="28" style="5" customWidth="1"/>
    <col min="12307" max="12542" width="8.7265625" style="5"/>
    <col min="12543" max="12543" width="0" style="5" hidden="1" customWidth="1"/>
    <col min="12544" max="12544" width="19.7265625" style="5" customWidth="1"/>
    <col min="12545" max="12545" width="16.26953125" style="5" customWidth="1"/>
    <col min="12546" max="12546" width="5.26953125" style="5" customWidth="1"/>
    <col min="12547" max="12547" width="24.7265625" style="5" customWidth="1"/>
    <col min="12548" max="12548" width="18.26953125" style="5" customWidth="1"/>
    <col min="12549" max="12549" width="12.453125" style="5" customWidth="1"/>
    <col min="12550" max="12550" width="18.453125" style="5" customWidth="1"/>
    <col min="12551" max="12551" width="15.54296875" style="5" customWidth="1"/>
    <col min="12552" max="12552" width="14" style="5" customWidth="1"/>
    <col min="12553" max="12553" width="25.1796875" style="5" customWidth="1"/>
    <col min="12554" max="12554" width="20.54296875" style="5" customWidth="1"/>
    <col min="12555" max="12555" width="14.7265625" style="5" customWidth="1"/>
    <col min="12556" max="12556" width="14" style="5" customWidth="1"/>
    <col min="12557" max="12561" width="8.7265625" style="5"/>
    <col min="12562" max="12562" width="28" style="5" customWidth="1"/>
    <col min="12563" max="12798" width="8.7265625" style="5"/>
    <col min="12799" max="12799" width="0" style="5" hidden="1" customWidth="1"/>
    <col min="12800" max="12800" width="19.7265625" style="5" customWidth="1"/>
    <col min="12801" max="12801" width="16.26953125" style="5" customWidth="1"/>
    <col min="12802" max="12802" width="5.26953125" style="5" customWidth="1"/>
    <col min="12803" max="12803" width="24.7265625" style="5" customWidth="1"/>
    <col min="12804" max="12804" width="18.26953125" style="5" customWidth="1"/>
    <col min="12805" max="12805" width="12.453125" style="5" customWidth="1"/>
    <col min="12806" max="12806" width="18.453125" style="5" customWidth="1"/>
    <col min="12807" max="12807" width="15.54296875" style="5" customWidth="1"/>
    <col min="12808" max="12808" width="14" style="5" customWidth="1"/>
    <col min="12809" max="12809" width="25.1796875" style="5" customWidth="1"/>
    <col min="12810" max="12810" width="20.54296875" style="5" customWidth="1"/>
    <col min="12811" max="12811" width="14.7265625" style="5" customWidth="1"/>
    <col min="12812" max="12812" width="14" style="5" customWidth="1"/>
    <col min="12813" max="12817" width="8.7265625" style="5"/>
    <col min="12818" max="12818" width="28" style="5" customWidth="1"/>
    <col min="12819" max="13054" width="8.7265625" style="5"/>
    <col min="13055" max="13055" width="0" style="5" hidden="1" customWidth="1"/>
    <col min="13056" max="13056" width="19.7265625" style="5" customWidth="1"/>
    <col min="13057" max="13057" width="16.26953125" style="5" customWidth="1"/>
    <col min="13058" max="13058" width="5.26953125" style="5" customWidth="1"/>
    <col min="13059" max="13059" width="24.7265625" style="5" customWidth="1"/>
    <col min="13060" max="13060" width="18.26953125" style="5" customWidth="1"/>
    <col min="13061" max="13061" width="12.453125" style="5" customWidth="1"/>
    <col min="13062" max="13062" width="18.453125" style="5" customWidth="1"/>
    <col min="13063" max="13063" width="15.54296875" style="5" customWidth="1"/>
    <col min="13064" max="13064" width="14" style="5" customWidth="1"/>
    <col min="13065" max="13065" width="25.1796875" style="5" customWidth="1"/>
    <col min="13066" max="13066" width="20.54296875" style="5" customWidth="1"/>
    <col min="13067" max="13067" width="14.7265625" style="5" customWidth="1"/>
    <col min="13068" max="13068" width="14" style="5" customWidth="1"/>
    <col min="13069" max="13073" width="8.7265625" style="5"/>
    <col min="13074" max="13074" width="28" style="5" customWidth="1"/>
    <col min="13075" max="13310" width="8.7265625" style="5"/>
    <col min="13311" max="13311" width="0" style="5" hidden="1" customWidth="1"/>
    <col min="13312" max="13312" width="19.7265625" style="5" customWidth="1"/>
    <col min="13313" max="13313" width="16.26953125" style="5" customWidth="1"/>
    <col min="13314" max="13314" width="5.26953125" style="5" customWidth="1"/>
    <col min="13315" max="13315" width="24.7265625" style="5" customWidth="1"/>
    <col min="13316" max="13316" width="18.26953125" style="5" customWidth="1"/>
    <col min="13317" max="13317" width="12.453125" style="5" customWidth="1"/>
    <col min="13318" max="13318" width="18.453125" style="5" customWidth="1"/>
    <col min="13319" max="13319" width="15.54296875" style="5" customWidth="1"/>
    <col min="13320" max="13320" width="14" style="5" customWidth="1"/>
    <col min="13321" max="13321" width="25.1796875" style="5" customWidth="1"/>
    <col min="13322" max="13322" width="20.54296875" style="5" customWidth="1"/>
    <col min="13323" max="13323" width="14.7265625" style="5" customWidth="1"/>
    <col min="13324" max="13324" width="14" style="5" customWidth="1"/>
    <col min="13325" max="13329" width="8.7265625" style="5"/>
    <col min="13330" max="13330" width="28" style="5" customWidth="1"/>
    <col min="13331" max="13566" width="8.7265625" style="5"/>
    <col min="13567" max="13567" width="0" style="5" hidden="1" customWidth="1"/>
    <col min="13568" max="13568" width="19.7265625" style="5" customWidth="1"/>
    <col min="13569" max="13569" width="16.26953125" style="5" customWidth="1"/>
    <col min="13570" max="13570" width="5.26953125" style="5" customWidth="1"/>
    <col min="13571" max="13571" width="24.7265625" style="5" customWidth="1"/>
    <col min="13572" max="13572" width="18.26953125" style="5" customWidth="1"/>
    <col min="13573" max="13573" width="12.453125" style="5" customWidth="1"/>
    <col min="13574" max="13574" width="18.453125" style="5" customWidth="1"/>
    <col min="13575" max="13575" width="15.54296875" style="5" customWidth="1"/>
    <col min="13576" max="13576" width="14" style="5" customWidth="1"/>
    <col min="13577" max="13577" width="25.1796875" style="5" customWidth="1"/>
    <col min="13578" max="13578" width="20.54296875" style="5" customWidth="1"/>
    <col min="13579" max="13579" width="14.7265625" style="5" customWidth="1"/>
    <col min="13580" max="13580" width="14" style="5" customWidth="1"/>
    <col min="13581" max="13585" width="8.7265625" style="5"/>
    <col min="13586" max="13586" width="28" style="5" customWidth="1"/>
    <col min="13587" max="13822" width="8.7265625" style="5"/>
    <col min="13823" max="13823" width="0" style="5" hidden="1" customWidth="1"/>
    <col min="13824" max="13824" width="19.7265625" style="5" customWidth="1"/>
    <col min="13825" max="13825" width="16.26953125" style="5" customWidth="1"/>
    <col min="13826" max="13826" width="5.26953125" style="5" customWidth="1"/>
    <col min="13827" max="13827" width="24.7265625" style="5" customWidth="1"/>
    <col min="13828" max="13828" width="18.26953125" style="5" customWidth="1"/>
    <col min="13829" max="13829" width="12.453125" style="5" customWidth="1"/>
    <col min="13830" max="13830" width="18.453125" style="5" customWidth="1"/>
    <col min="13831" max="13831" width="15.54296875" style="5" customWidth="1"/>
    <col min="13832" max="13832" width="14" style="5" customWidth="1"/>
    <col min="13833" max="13833" width="25.1796875" style="5" customWidth="1"/>
    <col min="13834" max="13834" width="20.54296875" style="5" customWidth="1"/>
    <col min="13835" max="13835" width="14.7265625" style="5" customWidth="1"/>
    <col min="13836" max="13836" width="14" style="5" customWidth="1"/>
    <col min="13837" max="13841" width="8.7265625" style="5"/>
    <col min="13842" max="13842" width="28" style="5" customWidth="1"/>
    <col min="13843" max="14078" width="8.7265625" style="5"/>
    <col min="14079" max="14079" width="0" style="5" hidden="1" customWidth="1"/>
    <col min="14080" max="14080" width="19.7265625" style="5" customWidth="1"/>
    <col min="14081" max="14081" width="16.26953125" style="5" customWidth="1"/>
    <col min="14082" max="14082" width="5.26953125" style="5" customWidth="1"/>
    <col min="14083" max="14083" width="24.7265625" style="5" customWidth="1"/>
    <col min="14084" max="14084" width="18.26953125" style="5" customWidth="1"/>
    <col min="14085" max="14085" width="12.453125" style="5" customWidth="1"/>
    <col min="14086" max="14086" width="18.453125" style="5" customWidth="1"/>
    <col min="14087" max="14087" width="15.54296875" style="5" customWidth="1"/>
    <col min="14088" max="14088" width="14" style="5" customWidth="1"/>
    <col min="14089" max="14089" width="25.1796875" style="5" customWidth="1"/>
    <col min="14090" max="14090" width="20.54296875" style="5" customWidth="1"/>
    <col min="14091" max="14091" width="14.7265625" style="5" customWidth="1"/>
    <col min="14092" max="14092" width="14" style="5" customWidth="1"/>
    <col min="14093" max="14097" width="8.7265625" style="5"/>
    <col min="14098" max="14098" width="28" style="5" customWidth="1"/>
    <col min="14099" max="14334" width="8.7265625" style="5"/>
    <col min="14335" max="14335" width="0" style="5" hidden="1" customWidth="1"/>
    <col min="14336" max="14336" width="19.7265625" style="5" customWidth="1"/>
    <col min="14337" max="14337" width="16.26953125" style="5" customWidth="1"/>
    <col min="14338" max="14338" width="5.26953125" style="5" customWidth="1"/>
    <col min="14339" max="14339" width="24.7265625" style="5" customWidth="1"/>
    <col min="14340" max="14340" width="18.26953125" style="5" customWidth="1"/>
    <col min="14341" max="14341" width="12.453125" style="5" customWidth="1"/>
    <col min="14342" max="14342" width="18.453125" style="5" customWidth="1"/>
    <col min="14343" max="14343" width="15.54296875" style="5" customWidth="1"/>
    <col min="14344" max="14344" width="14" style="5" customWidth="1"/>
    <col min="14345" max="14345" width="25.1796875" style="5" customWidth="1"/>
    <col min="14346" max="14346" width="20.54296875" style="5" customWidth="1"/>
    <col min="14347" max="14347" width="14.7265625" style="5" customWidth="1"/>
    <col min="14348" max="14348" width="14" style="5" customWidth="1"/>
    <col min="14349" max="14353" width="8.7265625" style="5"/>
    <col min="14354" max="14354" width="28" style="5" customWidth="1"/>
    <col min="14355" max="14590" width="8.7265625" style="5"/>
    <col min="14591" max="14591" width="0" style="5" hidden="1" customWidth="1"/>
    <col min="14592" max="14592" width="19.7265625" style="5" customWidth="1"/>
    <col min="14593" max="14593" width="16.26953125" style="5" customWidth="1"/>
    <col min="14594" max="14594" width="5.26953125" style="5" customWidth="1"/>
    <col min="14595" max="14595" width="24.7265625" style="5" customWidth="1"/>
    <col min="14596" max="14596" width="18.26953125" style="5" customWidth="1"/>
    <col min="14597" max="14597" width="12.453125" style="5" customWidth="1"/>
    <col min="14598" max="14598" width="18.453125" style="5" customWidth="1"/>
    <col min="14599" max="14599" width="15.54296875" style="5" customWidth="1"/>
    <col min="14600" max="14600" width="14" style="5" customWidth="1"/>
    <col min="14601" max="14601" width="25.1796875" style="5" customWidth="1"/>
    <col min="14602" max="14602" width="20.54296875" style="5" customWidth="1"/>
    <col min="14603" max="14603" width="14.7265625" style="5" customWidth="1"/>
    <col min="14604" max="14604" width="14" style="5" customWidth="1"/>
    <col min="14605" max="14609" width="8.7265625" style="5"/>
    <col min="14610" max="14610" width="28" style="5" customWidth="1"/>
    <col min="14611" max="14846" width="8.7265625" style="5"/>
    <col min="14847" max="14847" width="0" style="5" hidden="1" customWidth="1"/>
    <col min="14848" max="14848" width="19.7265625" style="5" customWidth="1"/>
    <col min="14849" max="14849" width="16.26953125" style="5" customWidth="1"/>
    <col min="14850" max="14850" width="5.26953125" style="5" customWidth="1"/>
    <col min="14851" max="14851" width="24.7265625" style="5" customWidth="1"/>
    <col min="14852" max="14852" width="18.26953125" style="5" customWidth="1"/>
    <col min="14853" max="14853" width="12.453125" style="5" customWidth="1"/>
    <col min="14854" max="14854" width="18.453125" style="5" customWidth="1"/>
    <col min="14855" max="14855" width="15.54296875" style="5" customWidth="1"/>
    <col min="14856" max="14856" width="14" style="5" customWidth="1"/>
    <col min="14857" max="14857" width="25.1796875" style="5" customWidth="1"/>
    <col min="14858" max="14858" width="20.54296875" style="5" customWidth="1"/>
    <col min="14859" max="14859" width="14.7265625" style="5" customWidth="1"/>
    <col min="14860" max="14860" width="14" style="5" customWidth="1"/>
    <col min="14861" max="14865" width="8.7265625" style="5"/>
    <col min="14866" max="14866" width="28" style="5" customWidth="1"/>
    <col min="14867" max="15102" width="8.7265625" style="5"/>
    <col min="15103" max="15103" width="0" style="5" hidden="1" customWidth="1"/>
    <col min="15104" max="15104" width="19.7265625" style="5" customWidth="1"/>
    <col min="15105" max="15105" width="16.26953125" style="5" customWidth="1"/>
    <col min="15106" max="15106" width="5.26953125" style="5" customWidth="1"/>
    <col min="15107" max="15107" width="24.7265625" style="5" customWidth="1"/>
    <col min="15108" max="15108" width="18.26953125" style="5" customWidth="1"/>
    <col min="15109" max="15109" width="12.453125" style="5" customWidth="1"/>
    <col min="15110" max="15110" width="18.453125" style="5" customWidth="1"/>
    <col min="15111" max="15111" width="15.54296875" style="5" customWidth="1"/>
    <col min="15112" max="15112" width="14" style="5" customWidth="1"/>
    <col min="15113" max="15113" width="25.1796875" style="5" customWidth="1"/>
    <col min="15114" max="15114" width="20.54296875" style="5" customWidth="1"/>
    <col min="15115" max="15115" width="14.7265625" style="5" customWidth="1"/>
    <col min="15116" max="15116" width="14" style="5" customWidth="1"/>
    <col min="15117" max="15121" width="8.7265625" style="5"/>
    <col min="15122" max="15122" width="28" style="5" customWidth="1"/>
    <col min="15123" max="15358" width="8.7265625" style="5"/>
    <col min="15359" max="15359" width="0" style="5" hidden="1" customWidth="1"/>
    <col min="15360" max="15360" width="19.7265625" style="5" customWidth="1"/>
    <col min="15361" max="15361" width="16.26953125" style="5" customWidth="1"/>
    <col min="15362" max="15362" width="5.26953125" style="5" customWidth="1"/>
    <col min="15363" max="15363" width="24.7265625" style="5" customWidth="1"/>
    <col min="15364" max="15364" width="18.26953125" style="5" customWidth="1"/>
    <col min="15365" max="15365" width="12.453125" style="5" customWidth="1"/>
    <col min="15366" max="15366" width="18.453125" style="5" customWidth="1"/>
    <col min="15367" max="15367" width="15.54296875" style="5" customWidth="1"/>
    <col min="15368" max="15368" width="14" style="5" customWidth="1"/>
    <col min="15369" max="15369" width="25.1796875" style="5" customWidth="1"/>
    <col min="15370" max="15370" width="20.54296875" style="5" customWidth="1"/>
    <col min="15371" max="15371" width="14.7265625" style="5" customWidth="1"/>
    <col min="15372" max="15372" width="14" style="5" customWidth="1"/>
    <col min="15373" max="15377" width="8.7265625" style="5"/>
    <col min="15378" max="15378" width="28" style="5" customWidth="1"/>
    <col min="15379" max="15614" width="8.7265625" style="5"/>
    <col min="15615" max="15615" width="0" style="5" hidden="1" customWidth="1"/>
    <col min="15616" max="15616" width="19.7265625" style="5" customWidth="1"/>
    <col min="15617" max="15617" width="16.26953125" style="5" customWidth="1"/>
    <col min="15618" max="15618" width="5.26953125" style="5" customWidth="1"/>
    <col min="15619" max="15619" width="24.7265625" style="5" customWidth="1"/>
    <col min="15620" max="15620" width="18.26953125" style="5" customWidth="1"/>
    <col min="15621" max="15621" width="12.453125" style="5" customWidth="1"/>
    <col min="15622" max="15622" width="18.453125" style="5" customWidth="1"/>
    <col min="15623" max="15623" width="15.54296875" style="5" customWidth="1"/>
    <col min="15624" max="15624" width="14" style="5" customWidth="1"/>
    <col min="15625" max="15625" width="25.1796875" style="5" customWidth="1"/>
    <col min="15626" max="15626" width="20.54296875" style="5" customWidth="1"/>
    <col min="15627" max="15627" width="14.7265625" style="5" customWidth="1"/>
    <col min="15628" max="15628" width="14" style="5" customWidth="1"/>
    <col min="15629" max="15633" width="8.7265625" style="5"/>
    <col min="15634" max="15634" width="28" style="5" customWidth="1"/>
    <col min="15635" max="15870" width="8.7265625" style="5"/>
    <col min="15871" max="15871" width="0" style="5" hidden="1" customWidth="1"/>
    <col min="15872" max="15872" width="19.7265625" style="5" customWidth="1"/>
    <col min="15873" max="15873" width="16.26953125" style="5" customWidth="1"/>
    <col min="15874" max="15874" width="5.26953125" style="5" customWidth="1"/>
    <col min="15875" max="15875" width="24.7265625" style="5" customWidth="1"/>
    <col min="15876" max="15876" width="18.26953125" style="5" customWidth="1"/>
    <col min="15877" max="15877" width="12.453125" style="5" customWidth="1"/>
    <col min="15878" max="15878" width="18.453125" style="5" customWidth="1"/>
    <col min="15879" max="15879" width="15.54296875" style="5" customWidth="1"/>
    <col min="15880" max="15880" width="14" style="5" customWidth="1"/>
    <col min="15881" max="15881" width="25.1796875" style="5" customWidth="1"/>
    <col min="15882" max="15882" width="20.54296875" style="5" customWidth="1"/>
    <col min="15883" max="15883" width="14.7265625" style="5" customWidth="1"/>
    <col min="15884" max="15884" width="14" style="5" customWidth="1"/>
    <col min="15885" max="15889" width="8.7265625" style="5"/>
    <col min="15890" max="15890" width="28" style="5" customWidth="1"/>
    <col min="15891" max="16126" width="8.7265625" style="5"/>
    <col min="16127" max="16127" width="0" style="5" hidden="1" customWidth="1"/>
    <col min="16128" max="16128" width="19.7265625" style="5" customWidth="1"/>
    <col min="16129" max="16129" width="16.26953125" style="5" customWidth="1"/>
    <col min="16130" max="16130" width="5.26953125" style="5" customWidth="1"/>
    <col min="16131" max="16131" width="24.7265625" style="5" customWidth="1"/>
    <col min="16132" max="16132" width="18.26953125" style="5" customWidth="1"/>
    <col min="16133" max="16133" width="12.453125" style="5" customWidth="1"/>
    <col min="16134" max="16134" width="18.453125" style="5" customWidth="1"/>
    <col min="16135" max="16135" width="15.54296875" style="5" customWidth="1"/>
    <col min="16136" max="16136" width="14" style="5" customWidth="1"/>
    <col min="16137" max="16137" width="25.1796875" style="5" customWidth="1"/>
    <col min="16138" max="16138" width="20.54296875" style="5" customWidth="1"/>
    <col min="16139" max="16139" width="14.7265625" style="5" customWidth="1"/>
    <col min="16140" max="16140" width="14" style="5" customWidth="1"/>
    <col min="16141" max="16145" width="8.7265625" style="5"/>
    <col min="16146" max="16146" width="28" style="5" customWidth="1"/>
    <col min="16147" max="16382" width="8.7265625" style="5"/>
    <col min="16383" max="16384" width="9.1796875" style="5" customWidth="1"/>
  </cols>
  <sheetData>
    <row r="1" spans="1:12" ht="26.25" customHeight="1" x14ac:dyDescent="0.5">
      <c r="A1" s="244" t="s">
        <v>108</v>
      </c>
      <c r="B1" s="244"/>
      <c r="C1" s="244"/>
      <c r="D1" s="244"/>
      <c r="E1" s="244"/>
      <c r="F1" s="244"/>
      <c r="G1" s="244"/>
      <c r="H1" s="244"/>
      <c r="I1" s="244"/>
      <c r="J1" s="244"/>
      <c r="K1" s="244"/>
      <c r="L1" s="244"/>
    </row>
    <row r="2" spans="1:12" ht="42.75" customHeight="1" x14ac:dyDescent="0.3">
      <c r="A2" s="245" t="s">
        <v>10</v>
      </c>
      <c r="B2" s="246"/>
      <c r="C2" s="246"/>
      <c r="D2" s="246"/>
      <c r="E2" s="246"/>
      <c r="F2" s="246"/>
      <c r="G2" s="247" t="s">
        <v>23</v>
      </c>
      <c r="H2" s="247"/>
      <c r="I2" s="247" t="s">
        <v>24</v>
      </c>
      <c r="J2" s="247"/>
      <c r="K2" s="247"/>
      <c r="L2" s="243" t="s">
        <v>9</v>
      </c>
    </row>
    <row r="3" spans="1:12" ht="55.5" customHeight="1" x14ac:dyDescent="0.3">
      <c r="A3" s="242" t="s">
        <v>0</v>
      </c>
      <c r="B3" s="242" t="s">
        <v>131</v>
      </c>
      <c r="C3" s="248" t="s">
        <v>8</v>
      </c>
      <c r="D3" s="242" t="s">
        <v>46</v>
      </c>
      <c r="E3" s="242" t="s">
        <v>18</v>
      </c>
      <c r="F3" s="242" t="s">
        <v>77</v>
      </c>
      <c r="G3" s="243" t="s">
        <v>78</v>
      </c>
      <c r="H3" s="243" t="s">
        <v>101</v>
      </c>
      <c r="I3" s="243" t="s">
        <v>79</v>
      </c>
      <c r="J3" s="243" t="s">
        <v>19</v>
      </c>
      <c r="K3" s="243" t="s">
        <v>20</v>
      </c>
      <c r="L3" s="243"/>
    </row>
    <row r="4" spans="1:12" ht="15" customHeight="1" thickBot="1" x14ac:dyDescent="0.35">
      <c r="A4" s="242"/>
      <c r="B4" s="242"/>
      <c r="C4" s="249"/>
      <c r="D4" s="242"/>
      <c r="E4" s="242"/>
      <c r="F4" s="242"/>
      <c r="G4" s="243"/>
      <c r="H4" s="243"/>
      <c r="I4" s="243"/>
      <c r="J4" s="243"/>
      <c r="K4" s="243"/>
      <c r="L4" s="243"/>
    </row>
    <row r="5" spans="1:12" ht="35.5" thickBot="1" x14ac:dyDescent="0.35">
      <c r="A5" s="80">
        <v>7</v>
      </c>
      <c r="B5" s="113">
        <v>7</v>
      </c>
      <c r="C5" s="37" t="s">
        <v>90</v>
      </c>
      <c r="D5" s="30" t="s">
        <v>132</v>
      </c>
      <c r="E5" s="118">
        <v>10</v>
      </c>
      <c r="F5" s="78" t="s">
        <v>133</v>
      </c>
      <c r="G5" s="31">
        <v>520</v>
      </c>
      <c r="H5" s="31"/>
      <c r="I5" s="54">
        <v>250</v>
      </c>
      <c r="J5" s="31"/>
      <c r="K5" s="31">
        <f t="shared" ref="K5:K8" si="0">H5+J5</f>
        <v>0</v>
      </c>
      <c r="L5" s="81">
        <f>SUM(G5+I5+K5)</f>
        <v>770</v>
      </c>
    </row>
    <row r="6" spans="1:12" ht="27" customHeight="1" thickBot="1" x14ac:dyDescent="0.35">
      <c r="A6" s="103" t="s">
        <v>118</v>
      </c>
      <c r="B6" s="105" t="s">
        <v>118</v>
      </c>
      <c r="C6" s="104" t="s">
        <v>115</v>
      </c>
      <c r="D6" s="30" t="s">
        <v>132</v>
      </c>
      <c r="E6" s="118">
        <v>10</v>
      </c>
      <c r="F6" s="78" t="s">
        <v>133</v>
      </c>
      <c r="G6" s="31">
        <v>30</v>
      </c>
      <c r="H6" s="31"/>
      <c r="I6" s="54">
        <v>12</v>
      </c>
      <c r="J6" s="31"/>
      <c r="K6" s="31">
        <f t="shared" si="0"/>
        <v>0</v>
      </c>
      <c r="L6" s="81">
        <f t="shared" ref="L6:L8" si="1">SUM(G6+I6+K6)</f>
        <v>42</v>
      </c>
    </row>
    <row r="7" spans="1:12" ht="20" customHeight="1" thickBot="1" x14ac:dyDescent="0.35">
      <c r="A7" s="103" t="s">
        <v>119</v>
      </c>
      <c r="B7" s="105" t="s">
        <v>119</v>
      </c>
      <c r="C7" s="104" t="s">
        <v>116</v>
      </c>
      <c r="D7" s="30" t="s">
        <v>132</v>
      </c>
      <c r="E7" s="118">
        <v>10</v>
      </c>
      <c r="F7" s="78" t="s">
        <v>133</v>
      </c>
      <c r="G7" s="31">
        <v>45</v>
      </c>
      <c r="H7" s="31"/>
      <c r="I7" s="54">
        <v>16</v>
      </c>
      <c r="J7" s="31"/>
      <c r="K7" s="31">
        <f t="shared" si="0"/>
        <v>0</v>
      </c>
      <c r="L7" s="81">
        <f t="shared" si="1"/>
        <v>61</v>
      </c>
    </row>
    <row r="8" spans="1:12" ht="17.5" x14ac:dyDescent="0.3">
      <c r="A8" s="103" t="s">
        <v>120</v>
      </c>
      <c r="B8" s="105" t="s">
        <v>120</v>
      </c>
      <c r="C8" s="104" t="s">
        <v>117</v>
      </c>
      <c r="D8" s="30" t="s">
        <v>132</v>
      </c>
      <c r="E8" s="118">
        <v>10</v>
      </c>
      <c r="F8" s="78" t="s">
        <v>133</v>
      </c>
      <c r="G8" s="31">
        <v>45</v>
      </c>
      <c r="H8" s="31"/>
      <c r="I8" s="54">
        <v>16</v>
      </c>
      <c r="J8" s="31"/>
      <c r="K8" s="31">
        <f t="shared" si="0"/>
        <v>0</v>
      </c>
      <c r="L8" s="81">
        <f t="shared" si="1"/>
        <v>61</v>
      </c>
    </row>
    <row r="9" spans="1:12" ht="18" x14ac:dyDescent="0.3">
      <c r="A9" s="239"/>
      <c r="B9" s="240"/>
      <c r="C9" s="240"/>
      <c r="D9" s="240"/>
      <c r="E9" s="240"/>
      <c r="F9" s="240"/>
      <c r="G9" s="240"/>
      <c r="H9" s="240"/>
      <c r="I9" s="240"/>
      <c r="J9" s="240"/>
      <c r="K9" s="241"/>
      <c r="L9" s="106">
        <f>SUM(L5:L8)</f>
        <v>934</v>
      </c>
    </row>
    <row r="10" spans="1:12" ht="125" customHeight="1" thickBot="1" x14ac:dyDescent="0.35">
      <c r="A10" s="32"/>
      <c r="B10" s="117"/>
      <c r="C10" s="82"/>
      <c r="D10" s="33" t="s">
        <v>47</v>
      </c>
      <c r="E10" s="33" t="s">
        <v>111</v>
      </c>
      <c r="F10" s="33" t="s">
        <v>82</v>
      </c>
      <c r="G10" s="34" t="s">
        <v>12</v>
      </c>
      <c r="H10" s="34" t="s">
        <v>11</v>
      </c>
      <c r="I10" s="35" t="s">
        <v>112</v>
      </c>
      <c r="J10" s="35" t="s">
        <v>21</v>
      </c>
      <c r="K10" s="34" t="s">
        <v>22</v>
      </c>
      <c r="L10" s="34" t="s">
        <v>73</v>
      </c>
    </row>
  </sheetData>
  <mergeCells count="17">
    <mergeCell ref="A1:L1"/>
    <mergeCell ref="A2:F2"/>
    <mergeCell ref="G2:H2"/>
    <mergeCell ref="I2:K2"/>
    <mergeCell ref="L2:L4"/>
    <mergeCell ref="A3:A4"/>
    <mergeCell ref="B3:B4"/>
    <mergeCell ref="C3:C4"/>
    <mergeCell ref="D3:D4"/>
    <mergeCell ref="E3:E4"/>
    <mergeCell ref="A9:K9"/>
    <mergeCell ref="F3:F4"/>
    <mergeCell ref="G3:G4"/>
    <mergeCell ref="H3:H4"/>
    <mergeCell ref="I3:I4"/>
    <mergeCell ref="J3:J4"/>
    <mergeCell ref="K3:K4"/>
  </mergeCells>
  <printOptions horizontalCentered="1" verticalCentered="1"/>
  <pageMargins left="0.15748031496062992" right="0.15748031496062992" top="0.39370078740157483" bottom="0.39370078740157483" header="0.51181102362204722" footer="0.11811023622047245"/>
  <pageSetup paperSize="9" scale="65" orientation="landscape" r:id="rId1"/>
  <headerFooter alignWithMargins="0">
    <oddFooter>&amp;LPage &amp;P of &amp;N&amp;C&amp;F    &amp;A&amp;R&amp;D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0"/>
  <sheetViews>
    <sheetView showGridLines="0" view="pageBreakPreview" topLeftCell="B2" zoomScale="90" zoomScaleNormal="100" zoomScaleSheetLayoutView="90" workbookViewId="0">
      <selection activeCell="C8" sqref="C8"/>
    </sheetView>
  </sheetViews>
  <sheetFormatPr defaultRowHeight="15.5" x14ac:dyDescent="0.35"/>
  <cols>
    <col min="1" max="1" width="4.7265625" style="139" hidden="1" customWidth="1"/>
    <col min="2" max="2" width="7.26953125" style="139" customWidth="1"/>
    <col min="3" max="3" width="41.6328125" style="132" customWidth="1"/>
    <col min="4" max="4" width="14.54296875" style="132" customWidth="1"/>
    <col min="5" max="5" width="12.453125" style="132" customWidth="1"/>
    <col min="6" max="6" width="18.453125" style="140" customWidth="1"/>
    <col min="7" max="7" width="23.7265625" style="132" customWidth="1"/>
    <col min="8" max="8" width="14" style="132" customWidth="1"/>
    <col min="9" max="9" width="30.08984375" style="132" customWidth="1"/>
    <col min="10" max="10" width="23.1796875" style="132" customWidth="1"/>
    <col min="11" max="11" width="24.36328125" style="132" customWidth="1"/>
    <col min="12" max="12" width="14" style="132" customWidth="1"/>
    <col min="13" max="17" width="9.1796875" style="132"/>
    <col min="18" max="18" width="28" style="132" customWidth="1"/>
    <col min="19" max="254" width="9.1796875" style="132"/>
    <col min="255" max="255" width="0" style="132" hidden="1" customWidth="1"/>
    <col min="256" max="256" width="19.7265625" style="132" customWidth="1"/>
    <col min="257" max="257" width="16.26953125" style="132" customWidth="1"/>
    <col min="258" max="258" width="5.26953125" style="132" customWidth="1"/>
    <col min="259" max="259" width="24.7265625" style="132" customWidth="1"/>
    <col min="260" max="260" width="18.26953125" style="132" customWidth="1"/>
    <col min="261" max="261" width="12.453125" style="132" customWidth="1"/>
    <col min="262" max="262" width="18.453125" style="132" customWidth="1"/>
    <col min="263" max="263" width="15.54296875" style="132" customWidth="1"/>
    <col min="264" max="264" width="14" style="132" customWidth="1"/>
    <col min="265" max="265" width="25.1796875" style="132" customWidth="1"/>
    <col min="266" max="266" width="20.54296875" style="132" customWidth="1"/>
    <col min="267" max="267" width="14.7265625" style="132" customWidth="1"/>
    <col min="268" max="268" width="14" style="132" customWidth="1"/>
    <col min="269" max="273" width="9.1796875" style="132"/>
    <col min="274" max="274" width="28" style="132" customWidth="1"/>
    <col min="275" max="510" width="9.1796875" style="132"/>
    <col min="511" max="511" width="0" style="132" hidden="1" customWidth="1"/>
    <col min="512" max="512" width="19.7265625" style="132" customWidth="1"/>
    <col min="513" max="513" width="16.26953125" style="132" customWidth="1"/>
    <col min="514" max="514" width="5.26953125" style="132" customWidth="1"/>
    <col min="515" max="515" width="24.7265625" style="132" customWidth="1"/>
    <col min="516" max="516" width="18.26953125" style="132" customWidth="1"/>
    <col min="517" max="517" width="12.453125" style="132" customWidth="1"/>
    <col min="518" max="518" width="18.453125" style="132" customWidth="1"/>
    <col min="519" max="519" width="15.54296875" style="132" customWidth="1"/>
    <col min="520" max="520" width="14" style="132" customWidth="1"/>
    <col min="521" max="521" width="25.1796875" style="132" customWidth="1"/>
    <col min="522" max="522" width="20.54296875" style="132" customWidth="1"/>
    <col min="523" max="523" width="14.7265625" style="132" customWidth="1"/>
    <col min="524" max="524" width="14" style="132" customWidth="1"/>
    <col min="525" max="529" width="9.1796875" style="132"/>
    <col min="530" max="530" width="28" style="132" customWidth="1"/>
    <col min="531" max="766" width="9.1796875" style="132"/>
    <col min="767" max="767" width="0" style="132" hidden="1" customWidth="1"/>
    <col min="768" max="768" width="19.7265625" style="132" customWidth="1"/>
    <col min="769" max="769" width="16.26953125" style="132" customWidth="1"/>
    <col min="770" max="770" width="5.26953125" style="132" customWidth="1"/>
    <col min="771" max="771" width="24.7265625" style="132" customWidth="1"/>
    <col min="772" max="772" width="18.26953125" style="132" customWidth="1"/>
    <col min="773" max="773" width="12.453125" style="132" customWidth="1"/>
    <col min="774" max="774" width="18.453125" style="132" customWidth="1"/>
    <col min="775" max="775" width="15.54296875" style="132" customWidth="1"/>
    <col min="776" max="776" width="14" style="132" customWidth="1"/>
    <col min="777" max="777" width="25.1796875" style="132" customWidth="1"/>
    <col min="778" max="778" width="20.54296875" style="132" customWidth="1"/>
    <col min="779" max="779" width="14.7265625" style="132" customWidth="1"/>
    <col min="780" max="780" width="14" style="132" customWidth="1"/>
    <col min="781" max="785" width="9.1796875" style="132"/>
    <col min="786" max="786" width="28" style="132" customWidth="1"/>
    <col min="787" max="1022" width="9.1796875" style="132"/>
    <col min="1023" max="1023" width="0" style="132" hidden="1" customWidth="1"/>
    <col min="1024" max="1024" width="19.7265625" style="132" customWidth="1"/>
    <col min="1025" max="1025" width="16.26953125" style="132" customWidth="1"/>
    <col min="1026" max="1026" width="5.26953125" style="132" customWidth="1"/>
    <col min="1027" max="1027" width="24.7265625" style="132" customWidth="1"/>
    <col min="1028" max="1028" width="18.26953125" style="132" customWidth="1"/>
    <col min="1029" max="1029" width="12.453125" style="132" customWidth="1"/>
    <col min="1030" max="1030" width="18.453125" style="132" customWidth="1"/>
    <col min="1031" max="1031" width="15.54296875" style="132" customWidth="1"/>
    <col min="1032" max="1032" width="14" style="132" customWidth="1"/>
    <col min="1033" max="1033" width="25.1796875" style="132" customWidth="1"/>
    <col min="1034" max="1034" width="20.54296875" style="132" customWidth="1"/>
    <col min="1035" max="1035" width="14.7265625" style="132" customWidth="1"/>
    <col min="1036" max="1036" width="14" style="132" customWidth="1"/>
    <col min="1037" max="1041" width="9.1796875" style="132"/>
    <col min="1042" max="1042" width="28" style="132" customWidth="1"/>
    <col min="1043" max="1278" width="9.1796875" style="132"/>
    <col min="1279" max="1279" width="0" style="132" hidden="1" customWidth="1"/>
    <col min="1280" max="1280" width="19.7265625" style="132" customWidth="1"/>
    <col min="1281" max="1281" width="16.26953125" style="132" customWidth="1"/>
    <col min="1282" max="1282" width="5.26953125" style="132" customWidth="1"/>
    <col min="1283" max="1283" width="24.7265625" style="132" customWidth="1"/>
    <col min="1284" max="1284" width="18.26953125" style="132" customWidth="1"/>
    <col min="1285" max="1285" width="12.453125" style="132" customWidth="1"/>
    <col min="1286" max="1286" width="18.453125" style="132" customWidth="1"/>
    <col min="1287" max="1287" width="15.54296875" style="132" customWidth="1"/>
    <col min="1288" max="1288" width="14" style="132" customWidth="1"/>
    <col min="1289" max="1289" width="25.1796875" style="132" customWidth="1"/>
    <col min="1290" max="1290" width="20.54296875" style="132" customWidth="1"/>
    <col min="1291" max="1291" width="14.7265625" style="132" customWidth="1"/>
    <col min="1292" max="1292" width="14" style="132" customWidth="1"/>
    <col min="1293" max="1297" width="9.1796875" style="132"/>
    <col min="1298" max="1298" width="28" style="132" customWidth="1"/>
    <col min="1299" max="1534" width="9.1796875" style="132"/>
    <col min="1535" max="1535" width="0" style="132" hidden="1" customWidth="1"/>
    <col min="1536" max="1536" width="19.7265625" style="132" customWidth="1"/>
    <col min="1537" max="1537" width="16.26953125" style="132" customWidth="1"/>
    <col min="1538" max="1538" width="5.26953125" style="132" customWidth="1"/>
    <col min="1539" max="1539" width="24.7265625" style="132" customWidth="1"/>
    <col min="1540" max="1540" width="18.26953125" style="132" customWidth="1"/>
    <col min="1541" max="1541" width="12.453125" style="132" customWidth="1"/>
    <col min="1542" max="1542" width="18.453125" style="132" customWidth="1"/>
    <col min="1543" max="1543" width="15.54296875" style="132" customWidth="1"/>
    <col min="1544" max="1544" width="14" style="132" customWidth="1"/>
    <col min="1545" max="1545" width="25.1796875" style="132" customWidth="1"/>
    <col min="1546" max="1546" width="20.54296875" style="132" customWidth="1"/>
    <col min="1547" max="1547" width="14.7265625" style="132" customWidth="1"/>
    <col min="1548" max="1548" width="14" style="132" customWidth="1"/>
    <col min="1549" max="1553" width="9.1796875" style="132"/>
    <col min="1554" max="1554" width="28" style="132" customWidth="1"/>
    <col min="1555" max="1790" width="9.1796875" style="132"/>
    <col min="1791" max="1791" width="0" style="132" hidden="1" customWidth="1"/>
    <col min="1792" max="1792" width="19.7265625" style="132" customWidth="1"/>
    <col min="1793" max="1793" width="16.26953125" style="132" customWidth="1"/>
    <col min="1794" max="1794" width="5.26953125" style="132" customWidth="1"/>
    <col min="1795" max="1795" width="24.7265625" style="132" customWidth="1"/>
    <col min="1796" max="1796" width="18.26953125" style="132" customWidth="1"/>
    <col min="1797" max="1797" width="12.453125" style="132" customWidth="1"/>
    <col min="1798" max="1798" width="18.453125" style="132" customWidth="1"/>
    <col min="1799" max="1799" width="15.54296875" style="132" customWidth="1"/>
    <col min="1800" max="1800" width="14" style="132" customWidth="1"/>
    <col min="1801" max="1801" width="25.1796875" style="132" customWidth="1"/>
    <col min="1802" max="1802" width="20.54296875" style="132" customWidth="1"/>
    <col min="1803" max="1803" width="14.7265625" style="132" customWidth="1"/>
    <col min="1804" max="1804" width="14" style="132" customWidth="1"/>
    <col min="1805" max="1809" width="9.1796875" style="132"/>
    <col min="1810" max="1810" width="28" style="132" customWidth="1"/>
    <col min="1811" max="2046" width="9.1796875" style="132"/>
    <col min="2047" max="2047" width="0" style="132" hidden="1" customWidth="1"/>
    <col min="2048" max="2048" width="19.7265625" style="132" customWidth="1"/>
    <col min="2049" max="2049" width="16.26953125" style="132" customWidth="1"/>
    <col min="2050" max="2050" width="5.26953125" style="132" customWidth="1"/>
    <col min="2051" max="2051" width="24.7265625" style="132" customWidth="1"/>
    <col min="2052" max="2052" width="18.26953125" style="132" customWidth="1"/>
    <col min="2053" max="2053" width="12.453125" style="132" customWidth="1"/>
    <col min="2054" max="2054" width="18.453125" style="132" customWidth="1"/>
    <col min="2055" max="2055" width="15.54296875" style="132" customWidth="1"/>
    <col min="2056" max="2056" width="14" style="132" customWidth="1"/>
    <col min="2057" max="2057" width="25.1796875" style="132" customWidth="1"/>
    <col min="2058" max="2058" width="20.54296875" style="132" customWidth="1"/>
    <col min="2059" max="2059" width="14.7265625" style="132" customWidth="1"/>
    <col min="2060" max="2060" width="14" style="132" customWidth="1"/>
    <col min="2061" max="2065" width="9.1796875" style="132"/>
    <col min="2066" max="2066" width="28" style="132" customWidth="1"/>
    <col min="2067" max="2302" width="9.1796875" style="132"/>
    <col min="2303" max="2303" width="0" style="132" hidden="1" customWidth="1"/>
    <col min="2304" max="2304" width="19.7265625" style="132" customWidth="1"/>
    <col min="2305" max="2305" width="16.26953125" style="132" customWidth="1"/>
    <col min="2306" max="2306" width="5.26953125" style="132" customWidth="1"/>
    <col min="2307" max="2307" width="24.7265625" style="132" customWidth="1"/>
    <col min="2308" max="2308" width="18.26953125" style="132" customWidth="1"/>
    <col min="2309" max="2309" width="12.453125" style="132" customWidth="1"/>
    <col min="2310" max="2310" width="18.453125" style="132" customWidth="1"/>
    <col min="2311" max="2311" width="15.54296875" style="132" customWidth="1"/>
    <col min="2312" max="2312" width="14" style="132" customWidth="1"/>
    <col min="2313" max="2313" width="25.1796875" style="132" customWidth="1"/>
    <col min="2314" max="2314" width="20.54296875" style="132" customWidth="1"/>
    <col min="2315" max="2315" width="14.7265625" style="132" customWidth="1"/>
    <col min="2316" max="2316" width="14" style="132" customWidth="1"/>
    <col min="2317" max="2321" width="9.1796875" style="132"/>
    <col min="2322" max="2322" width="28" style="132" customWidth="1"/>
    <col min="2323" max="2558" width="9.1796875" style="132"/>
    <col min="2559" max="2559" width="0" style="132" hidden="1" customWidth="1"/>
    <col min="2560" max="2560" width="19.7265625" style="132" customWidth="1"/>
    <col min="2561" max="2561" width="16.26953125" style="132" customWidth="1"/>
    <col min="2562" max="2562" width="5.26953125" style="132" customWidth="1"/>
    <col min="2563" max="2563" width="24.7265625" style="132" customWidth="1"/>
    <col min="2564" max="2564" width="18.26953125" style="132" customWidth="1"/>
    <col min="2565" max="2565" width="12.453125" style="132" customWidth="1"/>
    <col min="2566" max="2566" width="18.453125" style="132" customWidth="1"/>
    <col min="2567" max="2567" width="15.54296875" style="132" customWidth="1"/>
    <col min="2568" max="2568" width="14" style="132" customWidth="1"/>
    <col min="2569" max="2569" width="25.1796875" style="132" customWidth="1"/>
    <col min="2570" max="2570" width="20.54296875" style="132" customWidth="1"/>
    <col min="2571" max="2571" width="14.7265625" style="132" customWidth="1"/>
    <col min="2572" max="2572" width="14" style="132" customWidth="1"/>
    <col min="2573" max="2577" width="9.1796875" style="132"/>
    <col min="2578" max="2578" width="28" style="132" customWidth="1"/>
    <col min="2579" max="2814" width="9.1796875" style="132"/>
    <col min="2815" max="2815" width="0" style="132" hidden="1" customWidth="1"/>
    <col min="2816" max="2816" width="19.7265625" style="132" customWidth="1"/>
    <col min="2817" max="2817" width="16.26953125" style="132" customWidth="1"/>
    <col min="2818" max="2818" width="5.26953125" style="132" customWidth="1"/>
    <col min="2819" max="2819" width="24.7265625" style="132" customWidth="1"/>
    <col min="2820" max="2820" width="18.26953125" style="132" customWidth="1"/>
    <col min="2821" max="2821" width="12.453125" style="132" customWidth="1"/>
    <col min="2822" max="2822" width="18.453125" style="132" customWidth="1"/>
    <col min="2823" max="2823" width="15.54296875" style="132" customWidth="1"/>
    <col min="2824" max="2824" width="14" style="132" customWidth="1"/>
    <col min="2825" max="2825" width="25.1796875" style="132" customWidth="1"/>
    <col min="2826" max="2826" width="20.54296875" style="132" customWidth="1"/>
    <col min="2827" max="2827" width="14.7265625" style="132" customWidth="1"/>
    <col min="2828" max="2828" width="14" style="132" customWidth="1"/>
    <col min="2829" max="2833" width="9.1796875" style="132"/>
    <col min="2834" max="2834" width="28" style="132" customWidth="1"/>
    <col min="2835" max="3070" width="9.1796875" style="132"/>
    <col min="3071" max="3071" width="0" style="132" hidden="1" customWidth="1"/>
    <col min="3072" max="3072" width="19.7265625" style="132" customWidth="1"/>
    <col min="3073" max="3073" width="16.26953125" style="132" customWidth="1"/>
    <col min="3074" max="3074" width="5.26953125" style="132" customWidth="1"/>
    <col min="3075" max="3075" width="24.7265625" style="132" customWidth="1"/>
    <col min="3076" max="3076" width="18.26953125" style="132" customWidth="1"/>
    <col min="3077" max="3077" width="12.453125" style="132" customWidth="1"/>
    <col min="3078" max="3078" width="18.453125" style="132" customWidth="1"/>
    <col min="3079" max="3079" width="15.54296875" style="132" customWidth="1"/>
    <col min="3080" max="3080" width="14" style="132" customWidth="1"/>
    <col min="3081" max="3081" width="25.1796875" style="132" customWidth="1"/>
    <col min="3082" max="3082" width="20.54296875" style="132" customWidth="1"/>
    <col min="3083" max="3083" width="14.7265625" style="132" customWidth="1"/>
    <col min="3084" max="3084" width="14" style="132" customWidth="1"/>
    <col min="3085" max="3089" width="9.1796875" style="132"/>
    <col min="3090" max="3090" width="28" style="132" customWidth="1"/>
    <col min="3091" max="3326" width="9.1796875" style="132"/>
    <col min="3327" max="3327" width="0" style="132" hidden="1" customWidth="1"/>
    <col min="3328" max="3328" width="19.7265625" style="132" customWidth="1"/>
    <col min="3329" max="3329" width="16.26953125" style="132" customWidth="1"/>
    <col min="3330" max="3330" width="5.26953125" style="132" customWidth="1"/>
    <col min="3331" max="3331" width="24.7265625" style="132" customWidth="1"/>
    <col min="3332" max="3332" width="18.26953125" style="132" customWidth="1"/>
    <col min="3333" max="3333" width="12.453125" style="132" customWidth="1"/>
    <col min="3334" max="3334" width="18.453125" style="132" customWidth="1"/>
    <col min="3335" max="3335" width="15.54296875" style="132" customWidth="1"/>
    <col min="3336" max="3336" width="14" style="132" customWidth="1"/>
    <col min="3337" max="3337" width="25.1796875" style="132" customWidth="1"/>
    <col min="3338" max="3338" width="20.54296875" style="132" customWidth="1"/>
    <col min="3339" max="3339" width="14.7265625" style="132" customWidth="1"/>
    <col min="3340" max="3340" width="14" style="132" customWidth="1"/>
    <col min="3341" max="3345" width="9.1796875" style="132"/>
    <col min="3346" max="3346" width="28" style="132" customWidth="1"/>
    <col min="3347" max="3582" width="9.1796875" style="132"/>
    <col min="3583" max="3583" width="0" style="132" hidden="1" customWidth="1"/>
    <col min="3584" max="3584" width="19.7265625" style="132" customWidth="1"/>
    <col min="3585" max="3585" width="16.26953125" style="132" customWidth="1"/>
    <col min="3586" max="3586" width="5.26953125" style="132" customWidth="1"/>
    <col min="3587" max="3587" width="24.7265625" style="132" customWidth="1"/>
    <col min="3588" max="3588" width="18.26953125" style="132" customWidth="1"/>
    <col min="3589" max="3589" width="12.453125" style="132" customWidth="1"/>
    <col min="3590" max="3590" width="18.453125" style="132" customWidth="1"/>
    <col min="3591" max="3591" width="15.54296875" style="132" customWidth="1"/>
    <col min="3592" max="3592" width="14" style="132" customWidth="1"/>
    <col min="3593" max="3593" width="25.1796875" style="132" customWidth="1"/>
    <col min="3594" max="3594" width="20.54296875" style="132" customWidth="1"/>
    <col min="3595" max="3595" width="14.7265625" style="132" customWidth="1"/>
    <col min="3596" max="3596" width="14" style="132" customWidth="1"/>
    <col min="3597" max="3601" width="9.1796875" style="132"/>
    <col min="3602" max="3602" width="28" style="132" customWidth="1"/>
    <col min="3603" max="3838" width="9.1796875" style="132"/>
    <col min="3839" max="3839" width="0" style="132" hidden="1" customWidth="1"/>
    <col min="3840" max="3840" width="19.7265625" style="132" customWidth="1"/>
    <col min="3841" max="3841" width="16.26953125" style="132" customWidth="1"/>
    <col min="3842" max="3842" width="5.26953125" style="132" customWidth="1"/>
    <col min="3843" max="3843" width="24.7265625" style="132" customWidth="1"/>
    <col min="3844" max="3844" width="18.26953125" style="132" customWidth="1"/>
    <col min="3845" max="3845" width="12.453125" style="132" customWidth="1"/>
    <col min="3846" max="3846" width="18.453125" style="132" customWidth="1"/>
    <col min="3847" max="3847" width="15.54296875" style="132" customWidth="1"/>
    <col min="3848" max="3848" width="14" style="132" customWidth="1"/>
    <col min="3849" max="3849" width="25.1796875" style="132" customWidth="1"/>
    <col min="3850" max="3850" width="20.54296875" style="132" customWidth="1"/>
    <col min="3851" max="3851" width="14.7265625" style="132" customWidth="1"/>
    <col min="3852" max="3852" width="14" style="132" customWidth="1"/>
    <col min="3853" max="3857" width="9.1796875" style="132"/>
    <col min="3858" max="3858" width="28" style="132" customWidth="1"/>
    <col min="3859" max="4094" width="9.1796875" style="132"/>
    <col min="4095" max="4095" width="0" style="132" hidden="1" customWidth="1"/>
    <col min="4096" max="4096" width="19.7265625" style="132" customWidth="1"/>
    <col min="4097" max="4097" width="16.26953125" style="132" customWidth="1"/>
    <col min="4098" max="4098" width="5.26953125" style="132" customWidth="1"/>
    <col min="4099" max="4099" width="24.7265625" style="132" customWidth="1"/>
    <col min="4100" max="4100" width="18.26953125" style="132" customWidth="1"/>
    <col min="4101" max="4101" width="12.453125" style="132" customWidth="1"/>
    <col min="4102" max="4102" width="18.453125" style="132" customWidth="1"/>
    <col min="4103" max="4103" width="15.54296875" style="132" customWidth="1"/>
    <col min="4104" max="4104" width="14" style="132" customWidth="1"/>
    <col min="4105" max="4105" width="25.1796875" style="132" customWidth="1"/>
    <col min="4106" max="4106" width="20.54296875" style="132" customWidth="1"/>
    <col min="4107" max="4107" width="14.7265625" style="132" customWidth="1"/>
    <col min="4108" max="4108" width="14" style="132" customWidth="1"/>
    <col min="4109" max="4113" width="9.1796875" style="132"/>
    <col min="4114" max="4114" width="28" style="132" customWidth="1"/>
    <col min="4115" max="4350" width="9.1796875" style="132"/>
    <col min="4351" max="4351" width="0" style="132" hidden="1" customWidth="1"/>
    <col min="4352" max="4352" width="19.7265625" style="132" customWidth="1"/>
    <col min="4353" max="4353" width="16.26953125" style="132" customWidth="1"/>
    <col min="4354" max="4354" width="5.26953125" style="132" customWidth="1"/>
    <col min="4355" max="4355" width="24.7265625" style="132" customWidth="1"/>
    <col min="4356" max="4356" width="18.26953125" style="132" customWidth="1"/>
    <col min="4357" max="4357" width="12.453125" style="132" customWidth="1"/>
    <col min="4358" max="4358" width="18.453125" style="132" customWidth="1"/>
    <col min="4359" max="4359" width="15.54296875" style="132" customWidth="1"/>
    <col min="4360" max="4360" width="14" style="132" customWidth="1"/>
    <col min="4361" max="4361" width="25.1796875" style="132" customWidth="1"/>
    <col min="4362" max="4362" width="20.54296875" style="132" customWidth="1"/>
    <col min="4363" max="4363" width="14.7265625" style="132" customWidth="1"/>
    <col min="4364" max="4364" width="14" style="132" customWidth="1"/>
    <col min="4365" max="4369" width="9.1796875" style="132"/>
    <col min="4370" max="4370" width="28" style="132" customWidth="1"/>
    <col min="4371" max="4606" width="9.1796875" style="132"/>
    <col min="4607" max="4607" width="0" style="132" hidden="1" customWidth="1"/>
    <col min="4608" max="4608" width="19.7265625" style="132" customWidth="1"/>
    <col min="4609" max="4609" width="16.26953125" style="132" customWidth="1"/>
    <col min="4610" max="4610" width="5.26953125" style="132" customWidth="1"/>
    <col min="4611" max="4611" width="24.7265625" style="132" customWidth="1"/>
    <col min="4612" max="4612" width="18.26953125" style="132" customWidth="1"/>
    <col min="4613" max="4613" width="12.453125" style="132" customWidth="1"/>
    <col min="4614" max="4614" width="18.453125" style="132" customWidth="1"/>
    <col min="4615" max="4615" width="15.54296875" style="132" customWidth="1"/>
    <col min="4616" max="4616" width="14" style="132" customWidth="1"/>
    <col min="4617" max="4617" width="25.1796875" style="132" customWidth="1"/>
    <col min="4618" max="4618" width="20.54296875" style="132" customWidth="1"/>
    <col min="4619" max="4619" width="14.7265625" style="132" customWidth="1"/>
    <col min="4620" max="4620" width="14" style="132" customWidth="1"/>
    <col min="4621" max="4625" width="9.1796875" style="132"/>
    <col min="4626" max="4626" width="28" style="132" customWidth="1"/>
    <col min="4627" max="4862" width="9.1796875" style="132"/>
    <col min="4863" max="4863" width="0" style="132" hidden="1" customWidth="1"/>
    <col min="4864" max="4864" width="19.7265625" style="132" customWidth="1"/>
    <col min="4865" max="4865" width="16.26953125" style="132" customWidth="1"/>
    <col min="4866" max="4866" width="5.26953125" style="132" customWidth="1"/>
    <col min="4867" max="4867" width="24.7265625" style="132" customWidth="1"/>
    <col min="4868" max="4868" width="18.26953125" style="132" customWidth="1"/>
    <col min="4869" max="4869" width="12.453125" style="132" customWidth="1"/>
    <col min="4870" max="4870" width="18.453125" style="132" customWidth="1"/>
    <col min="4871" max="4871" width="15.54296875" style="132" customWidth="1"/>
    <col min="4872" max="4872" width="14" style="132" customWidth="1"/>
    <col min="4873" max="4873" width="25.1796875" style="132" customWidth="1"/>
    <col min="4874" max="4874" width="20.54296875" style="132" customWidth="1"/>
    <col min="4875" max="4875" width="14.7265625" style="132" customWidth="1"/>
    <col min="4876" max="4876" width="14" style="132" customWidth="1"/>
    <col min="4877" max="4881" width="9.1796875" style="132"/>
    <col min="4882" max="4882" width="28" style="132" customWidth="1"/>
    <col min="4883" max="5118" width="9.1796875" style="132"/>
    <col min="5119" max="5119" width="0" style="132" hidden="1" customWidth="1"/>
    <col min="5120" max="5120" width="19.7265625" style="132" customWidth="1"/>
    <col min="5121" max="5121" width="16.26953125" style="132" customWidth="1"/>
    <col min="5122" max="5122" width="5.26953125" style="132" customWidth="1"/>
    <col min="5123" max="5123" width="24.7265625" style="132" customWidth="1"/>
    <col min="5124" max="5124" width="18.26953125" style="132" customWidth="1"/>
    <col min="5125" max="5125" width="12.453125" style="132" customWidth="1"/>
    <col min="5126" max="5126" width="18.453125" style="132" customWidth="1"/>
    <col min="5127" max="5127" width="15.54296875" style="132" customWidth="1"/>
    <col min="5128" max="5128" width="14" style="132" customWidth="1"/>
    <col min="5129" max="5129" width="25.1796875" style="132" customWidth="1"/>
    <col min="5130" max="5130" width="20.54296875" style="132" customWidth="1"/>
    <col min="5131" max="5131" width="14.7265625" style="132" customWidth="1"/>
    <col min="5132" max="5132" width="14" style="132" customWidth="1"/>
    <col min="5133" max="5137" width="9.1796875" style="132"/>
    <col min="5138" max="5138" width="28" style="132" customWidth="1"/>
    <col min="5139" max="5374" width="9.1796875" style="132"/>
    <col min="5375" max="5375" width="0" style="132" hidden="1" customWidth="1"/>
    <col min="5376" max="5376" width="19.7265625" style="132" customWidth="1"/>
    <col min="5377" max="5377" width="16.26953125" style="132" customWidth="1"/>
    <col min="5378" max="5378" width="5.26953125" style="132" customWidth="1"/>
    <col min="5379" max="5379" width="24.7265625" style="132" customWidth="1"/>
    <col min="5380" max="5380" width="18.26953125" style="132" customWidth="1"/>
    <col min="5381" max="5381" width="12.453125" style="132" customWidth="1"/>
    <col min="5382" max="5382" width="18.453125" style="132" customWidth="1"/>
    <col min="5383" max="5383" width="15.54296875" style="132" customWidth="1"/>
    <col min="5384" max="5384" width="14" style="132" customWidth="1"/>
    <col min="5385" max="5385" width="25.1796875" style="132" customWidth="1"/>
    <col min="5386" max="5386" width="20.54296875" style="132" customWidth="1"/>
    <col min="5387" max="5387" width="14.7265625" style="132" customWidth="1"/>
    <col min="5388" max="5388" width="14" style="132" customWidth="1"/>
    <col min="5389" max="5393" width="9.1796875" style="132"/>
    <col min="5394" max="5394" width="28" style="132" customWidth="1"/>
    <col min="5395" max="5630" width="9.1796875" style="132"/>
    <col min="5631" max="5631" width="0" style="132" hidden="1" customWidth="1"/>
    <col min="5632" max="5632" width="19.7265625" style="132" customWidth="1"/>
    <col min="5633" max="5633" width="16.26953125" style="132" customWidth="1"/>
    <col min="5634" max="5634" width="5.26953125" style="132" customWidth="1"/>
    <col min="5635" max="5635" width="24.7265625" style="132" customWidth="1"/>
    <col min="5636" max="5636" width="18.26953125" style="132" customWidth="1"/>
    <col min="5637" max="5637" width="12.453125" style="132" customWidth="1"/>
    <col min="5638" max="5638" width="18.453125" style="132" customWidth="1"/>
    <col min="5639" max="5639" width="15.54296875" style="132" customWidth="1"/>
    <col min="5640" max="5640" width="14" style="132" customWidth="1"/>
    <col min="5641" max="5641" width="25.1796875" style="132" customWidth="1"/>
    <col min="5642" max="5642" width="20.54296875" style="132" customWidth="1"/>
    <col min="5643" max="5643" width="14.7265625" style="132" customWidth="1"/>
    <col min="5644" max="5644" width="14" style="132" customWidth="1"/>
    <col min="5645" max="5649" width="9.1796875" style="132"/>
    <col min="5650" max="5650" width="28" style="132" customWidth="1"/>
    <col min="5651" max="5886" width="9.1796875" style="132"/>
    <col min="5887" max="5887" width="0" style="132" hidden="1" customWidth="1"/>
    <col min="5888" max="5888" width="19.7265625" style="132" customWidth="1"/>
    <col min="5889" max="5889" width="16.26953125" style="132" customWidth="1"/>
    <col min="5890" max="5890" width="5.26953125" style="132" customWidth="1"/>
    <col min="5891" max="5891" width="24.7265625" style="132" customWidth="1"/>
    <col min="5892" max="5892" width="18.26953125" style="132" customWidth="1"/>
    <col min="5893" max="5893" width="12.453125" style="132" customWidth="1"/>
    <col min="5894" max="5894" width="18.453125" style="132" customWidth="1"/>
    <col min="5895" max="5895" width="15.54296875" style="132" customWidth="1"/>
    <col min="5896" max="5896" width="14" style="132" customWidth="1"/>
    <col min="5897" max="5897" width="25.1796875" style="132" customWidth="1"/>
    <col min="5898" max="5898" width="20.54296875" style="132" customWidth="1"/>
    <col min="5899" max="5899" width="14.7265625" style="132" customWidth="1"/>
    <col min="5900" max="5900" width="14" style="132" customWidth="1"/>
    <col min="5901" max="5905" width="9.1796875" style="132"/>
    <col min="5906" max="5906" width="28" style="132" customWidth="1"/>
    <col min="5907" max="6142" width="9.1796875" style="132"/>
    <col min="6143" max="6143" width="0" style="132" hidden="1" customWidth="1"/>
    <col min="6144" max="6144" width="19.7265625" style="132" customWidth="1"/>
    <col min="6145" max="6145" width="16.26953125" style="132" customWidth="1"/>
    <col min="6146" max="6146" width="5.26953125" style="132" customWidth="1"/>
    <col min="6147" max="6147" width="24.7265625" style="132" customWidth="1"/>
    <col min="6148" max="6148" width="18.26953125" style="132" customWidth="1"/>
    <col min="6149" max="6149" width="12.453125" style="132" customWidth="1"/>
    <col min="6150" max="6150" width="18.453125" style="132" customWidth="1"/>
    <col min="6151" max="6151" width="15.54296875" style="132" customWidth="1"/>
    <col min="6152" max="6152" width="14" style="132" customWidth="1"/>
    <col min="6153" max="6153" width="25.1796875" style="132" customWidth="1"/>
    <col min="6154" max="6154" width="20.54296875" style="132" customWidth="1"/>
    <col min="6155" max="6155" width="14.7265625" style="132" customWidth="1"/>
    <col min="6156" max="6156" width="14" style="132" customWidth="1"/>
    <col min="6157" max="6161" width="9.1796875" style="132"/>
    <col min="6162" max="6162" width="28" style="132" customWidth="1"/>
    <col min="6163" max="6398" width="9.1796875" style="132"/>
    <col min="6399" max="6399" width="0" style="132" hidden="1" customWidth="1"/>
    <col min="6400" max="6400" width="19.7265625" style="132" customWidth="1"/>
    <col min="6401" max="6401" width="16.26953125" style="132" customWidth="1"/>
    <col min="6402" max="6402" width="5.26953125" style="132" customWidth="1"/>
    <col min="6403" max="6403" width="24.7265625" style="132" customWidth="1"/>
    <col min="6404" max="6404" width="18.26953125" style="132" customWidth="1"/>
    <col min="6405" max="6405" width="12.453125" style="132" customWidth="1"/>
    <col min="6406" max="6406" width="18.453125" style="132" customWidth="1"/>
    <col min="6407" max="6407" width="15.54296875" style="132" customWidth="1"/>
    <col min="6408" max="6408" width="14" style="132" customWidth="1"/>
    <col min="6409" max="6409" width="25.1796875" style="132" customWidth="1"/>
    <col min="6410" max="6410" width="20.54296875" style="132" customWidth="1"/>
    <col min="6411" max="6411" width="14.7265625" style="132" customWidth="1"/>
    <col min="6412" max="6412" width="14" style="132" customWidth="1"/>
    <col min="6413" max="6417" width="9.1796875" style="132"/>
    <col min="6418" max="6418" width="28" style="132" customWidth="1"/>
    <col min="6419" max="6654" width="9.1796875" style="132"/>
    <col min="6655" max="6655" width="0" style="132" hidden="1" customWidth="1"/>
    <col min="6656" max="6656" width="19.7265625" style="132" customWidth="1"/>
    <col min="6657" max="6657" width="16.26953125" style="132" customWidth="1"/>
    <col min="6658" max="6658" width="5.26953125" style="132" customWidth="1"/>
    <col min="6659" max="6659" width="24.7265625" style="132" customWidth="1"/>
    <col min="6660" max="6660" width="18.26953125" style="132" customWidth="1"/>
    <col min="6661" max="6661" width="12.453125" style="132" customWidth="1"/>
    <col min="6662" max="6662" width="18.453125" style="132" customWidth="1"/>
    <col min="6663" max="6663" width="15.54296875" style="132" customWidth="1"/>
    <col min="6664" max="6664" width="14" style="132" customWidth="1"/>
    <col min="6665" max="6665" width="25.1796875" style="132" customWidth="1"/>
    <col min="6666" max="6666" width="20.54296875" style="132" customWidth="1"/>
    <col min="6667" max="6667" width="14.7265625" style="132" customWidth="1"/>
    <col min="6668" max="6668" width="14" style="132" customWidth="1"/>
    <col min="6669" max="6673" width="9.1796875" style="132"/>
    <col min="6674" max="6674" width="28" style="132" customWidth="1"/>
    <col min="6675" max="6910" width="9.1796875" style="132"/>
    <col min="6911" max="6911" width="0" style="132" hidden="1" customWidth="1"/>
    <col min="6912" max="6912" width="19.7265625" style="132" customWidth="1"/>
    <col min="6913" max="6913" width="16.26953125" style="132" customWidth="1"/>
    <col min="6914" max="6914" width="5.26953125" style="132" customWidth="1"/>
    <col min="6915" max="6915" width="24.7265625" style="132" customWidth="1"/>
    <col min="6916" max="6916" width="18.26953125" style="132" customWidth="1"/>
    <col min="6917" max="6917" width="12.453125" style="132" customWidth="1"/>
    <col min="6918" max="6918" width="18.453125" style="132" customWidth="1"/>
    <col min="6919" max="6919" width="15.54296875" style="132" customWidth="1"/>
    <col min="6920" max="6920" width="14" style="132" customWidth="1"/>
    <col min="6921" max="6921" width="25.1796875" style="132" customWidth="1"/>
    <col min="6922" max="6922" width="20.54296875" style="132" customWidth="1"/>
    <col min="6923" max="6923" width="14.7265625" style="132" customWidth="1"/>
    <col min="6924" max="6924" width="14" style="132" customWidth="1"/>
    <col min="6925" max="6929" width="9.1796875" style="132"/>
    <col min="6930" max="6930" width="28" style="132" customWidth="1"/>
    <col min="6931" max="7166" width="9.1796875" style="132"/>
    <col min="7167" max="7167" width="0" style="132" hidden="1" customWidth="1"/>
    <col min="7168" max="7168" width="19.7265625" style="132" customWidth="1"/>
    <col min="7169" max="7169" width="16.26953125" style="132" customWidth="1"/>
    <col min="7170" max="7170" width="5.26953125" style="132" customWidth="1"/>
    <col min="7171" max="7171" width="24.7265625" style="132" customWidth="1"/>
    <col min="7172" max="7172" width="18.26953125" style="132" customWidth="1"/>
    <col min="7173" max="7173" width="12.453125" style="132" customWidth="1"/>
    <col min="7174" max="7174" width="18.453125" style="132" customWidth="1"/>
    <col min="7175" max="7175" width="15.54296875" style="132" customWidth="1"/>
    <col min="7176" max="7176" width="14" style="132" customWidth="1"/>
    <col min="7177" max="7177" width="25.1796875" style="132" customWidth="1"/>
    <col min="7178" max="7178" width="20.54296875" style="132" customWidth="1"/>
    <col min="7179" max="7179" width="14.7265625" style="132" customWidth="1"/>
    <col min="7180" max="7180" width="14" style="132" customWidth="1"/>
    <col min="7181" max="7185" width="9.1796875" style="132"/>
    <col min="7186" max="7186" width="28" style="132" customWidth="1"/>
    <col min="7187" max="7422" width="9.1796875" style="132"/>
    <col min="7423" max="7423" width="0" style="132" hidden="1" customWidth="1"/>
    <col min="7424" max="7424" width="19.7265625" style="132" customWidth="1"/>
    <col min="7425" max="7425" width="16.26953125" style="132" customWidth="1"/>
    <col min="7426" max="7426" width="5.26953125" style="132" customWidth="1"/>
    <col min="7427" max="7427" width="24.7265625" style="132" customWidth="1"/>
    <col min="7428" max="7428" width="18.26953125" style="132" customWidth="1"/>
    <col min="7429" max="7429" width="12.453125" style="132" customWidth="1"/>
    <col min="7430" max="7430" width="18.453125" style="132" customWidth="1"/>
    <col min="7431" max="7431" width="15.54296875" style="132" customWidth="1"/>
    <col min="7432" max="7432" width="14" style="132" customWidth="1"/>
    <col min="7433" max="7433" width="25.1796875" style="132" customWidth="1"/>
    <col min="7434" max="7434" width="20.54296875" style="132" customWidth="1"/>
    <col min="7435" max="7435" width="14.7265625" style="132" customWidth="1"/>
    <col min="7436" max="7436" width="14" style="132" customWidth="1"/>
    <col min="7437" max="7441" width="9.1796875" style="132"/>
    <col min="7442" max="7442" width="28" style="132" customWidth="1"/>
    <col min="7443" max="7678" width="9.1796875" style="132"/>
    <col min="7679" max="7679" width="0" style="132" hidden="1" customWidth="1"/>
    <col min="7680" max="7680" width="19.7265625" style="132" customWidth="1"/>
    <col min="7681" max="7681" width="16.26953125" style="132" customWidth="1"/>
    <col min="7682" max="7682" width="5.26953125" style="132" customWidth="1"/>
    <col min="7683" max="7683" width="24.7265625" style="132" customWidth="1"/>
    <col min="7684" max="7684" width="18.26953125" style="132" customWidth="1"/>
    <col min="7685" max="7685" width="12.453125" style="132" customWidth="1"/>
    <col min="7686" max="7686" width="18.453125" style="132" customWidth="1"/>
    <col min="7687" max="7687" width="15.54296875" style="132" customWidth="1"/>
    <col min="7688" max="7688" width="14" style="132" customWidth="1"/>
    <col min="7689" max="7689" width="25.1796875" style="132" customWidth="1"/>
    <col min="7690" max="7690" width="20.54296875" style="132" customWidth="1"/>
    <col min="7691" max="7691" width="14.7265625" style="132" customWidth="1"/>
    <col min="7692" max="7692" width="14" style="132" customWidth="1"/>
    <col min="7693" max="7697" width="9.1796875" style="132"/>
    <col min="7698" max="7698" width="28" style="132" customWidth="1"/>
    <col min="7699" max="7934" width="9.1796875" style="132"/>
    <col min="7935" max="7935" width="0" style="132" hidden="1" customWidth="1"/>
    <col min="7936" max="7936" width="19.7265625" style="132" customWidth="1"/>
    <col min="7937" max="7937" width="16.26953125" style="132" customWidth="1"/>
    <col min="7938" max="7938" width="5.26953125" style="132" customWidth="1"/>
    <col min="7939" max="7939" width="24.7265625" style="132" customWidth="1"/>
    <col min="7940" max="7940" width="18.26953125" style="132" customWidth="1"/>
    <col min="7941" max="7941" width="12.453125" style="132" customWidth="1"/>
    <col min="7942" max="7942" width="18.453125" style="132" customWidth="1"/>
    <col min="7943" max="7943" width="15.54296875" style="132" customWidth="1"/>
    <col min="7944" max="7944" width="14" style="132" customWidth="1"/>
    <col min="7945" max="7945" width="25.1796875" style="132" customWidth="1"/>
    <col min="7946" max="7946" width="20.54296875" style="132" customWidth="1"/>
    <col min="7947" max="7947" width="14.7265625" style="132" customWidth="1"/>
    <col min="7948" max="7948" width="14" style="132" customWidth="1"/>
    <col min="7949" max="7953" width="9.1796875" style="132"/>
    <col min="7954" max="7954" width="28" style="132" customWidth="1"/>
    <col min="7955" max="8190" width="9.1796875" style="132"/>
    <col min="8191" max="8191" width="0" style="132" hidden="1" customWidth="1"/>
    <col min="8192" max="8192" width="19.7265625" style="132" customWidth="1"/>
    <col min="8193" max="8193" width="16.26953125" style="132" customWidth="1"/>
    <col min="8194" max="8194" width="5.26953125" style="132" customWidth="1"/>
    <col min="8195" max="8195" width="24.7265625" style="132" customWidth="1"/>
    <col min="8196" max="8196" width="18.26953125" style="132" customWidth="1"/>
    <col min="8197" max="8197" width="12.453125" style="132" customWidth="1"/>
    <col min="8198" max="8198" width="18.453125" style="132" customWidth="1"/>
    <col min="8199" max="8199" width="15.54296875" style="132" customWidth="1"/>
    <col min="8200" max="8200" width="14" style="132" customWidth="1"/>
    <col min="8201" max="8201" width="25.1796875" style="132" customWidth="1"/>
    <col min="8202" max="8202" width="20.54296875" style="132" customWidth="1"/>
    <col min="8203" max="8203" width="14.7265625" style="132" customWidth="1"/>
    <col min="8204" max="8204" width="14" style="132" customWidth="1"/>
    <col min="8205" max="8209" width="9.1796875" style="132"/>
    <col min="8210" max="8210" width="28" style="132" customWidth="1"/>
    <col min="8211" max="8446" width="9.1796875" style="132"/>
    <col min="8447" max="8447" width="0" style="132" hidden="1" customWidth="1"/>
    <col min="8448" max="8448" width="19.7265625" style="132" customWidth="1"/>
    <col min="8449" max="8449" width="16.26953125" style="132" customWidth="1"/>
    <col min="8450" max="8450" width="5.26953125" style="132" customWidth="1"/>
    <col min="8451" max="8451" width="24.7265625" style="132" customWidth="1"/>
    <col min="8452" max="8452" width="18.26953125" style="132" customWidth="1"/>
    <col min="8453" max="8453" width="12.453125" style="132" customWidth="1"/>
    <col min="8454" max="8454" width="18.453125" style="132" customWidth="1"/>
    <col min="8455" max="8455" width="15.54296875" style="132" customWidth="1"/>
    <col min="8456" max="8456" width="14" style="132" customWidth="1"/>
    <col min="8457" max="8457" width="25.1796875" style="132" customWidth="1"/>
    <col min="8458" max="8458" width="20.54296875" style="132" customWidth="1"/>
    <col min="8459" max="8459" width="14.7265625" style="132" customWidth="1"/>
    <col min="8460" max="8460" width="14" style="132" customWidth="1"/>
    <col min="8461" max="8465" width="9.1796875" style="132"/>
    <col min="8466" max="8466" width="28" style="132" customWidth="1"/>
    <col min="8467" max="8702" width="9.1796875" style="132"/>
    <col min="8703" max="8703" width="0" style="132" hidden="1" customWidth="1"/>
    <col min="8704" max="8704" width="19.7265625" style="132" customWidth="1"/>
    <col min="8705" max="8705" width="16.26953125" style="132" customWidth="1"/>
    <col min="8706" max="8706" width="5.26953125" style="132" customWidth="1"/>
    <col min="8707" max="8707" width="24.7265625" style="132" customWidth="1"/>
    <col min="8708" max="8708" width="18.26953125" style="132" customWidth="1"/>
    <col min="8709" max="8709" width="12.453125" style="132" customWidth="1"/>
    <col min="8710" max="8710" width="18.453125" style="132" customWidth="1"/>
    <col min="8711" max="8711" width="15.54296875" style="132" customWidth="1"/>
    <col min="8712" max="8712" width="14" style="132" customWidth="1"/>
    <col min="8713" max="8713" width="25.1796875" style="132" customWidth="1"/>
    <col min="8714" max="8714" width="20.54296875" style="132" customWidth="1"/>
    <col min="8715" max="8715" width="14.7265625" style="132" customWidth="1"/>
    <col min="8716" max="8716" width="14" style="132" customWidth="1"/>
    <col min="8717" max="8721" width="9.1796875" style="132"/>
    <col min="8722" max="8722" width="28" style="132" customWidth="1"/>
    <col min="8723" max="8958" width="9.1796875" style="132"/>
    <col min="8959" max="8959" width="0" style="132" hidden="1" customWidth="1"/>
    <col min="8960" max="8960" width="19.7265625" style="132" customWidth="1"/>
    <col min="8961" max="8961" width="16.26953125" style="132" customWidth="1"/>
    <col min="8962" max="8962" width="5.26953125" style="132" customWidth="1"/>
    <col min="8963" max="8963" width="24.7265625" style="132" customWidth="1"/>
    <col min="8964" max="8964" width="18.26953125" style="132" customWidth="1"/>
    <col min="8965" max="8965" width="12.453125" style="132" customWidth="1"/>
    <col min="8966" max="8966" width="18.453125" style="132" customWidth="1"/>
    <col min="8967" max="8967" width="15.54296875" style="132" customWidth="1"/>
    <col min="8968" max="8968" width="14" style="132" customWidth="1"/>
    <col min="8969" max="8969" width="25.1796875" style="132" customWidth="1"/>
    <col min="8970" max="8970" width="20.54296875" style="132" customWidth="1"/>
    <col min="8971" max="8971" width="14.7265625" style="132" customWidth="1"/>
    <col min="8972" max="8972" width="14" style="132" customWidth="1"/>
    <col min="8973" max="8977" width="9.1796875" style="132"/>
    <col min="8978" max="8978" width="28" style="132" customWidth="1"/>
    <col min="8979" max="9214" width="9.1796875" style="132"/>
    <col min="9215" max="9215" width="0" style="132" hidden="1" customWidth="1"/>
    <col min="9216" max="9216" width="19.7265625" style="132" customWidth="1"/>
    <col min="9217" max="9217" width="16.26953125" style="132" customWidth="1"/>
    <col min="9218" max="9218" width="5.26953125" style="132" customWidth="1"/>
    <col min="9219" max="9219" width="24.7265625" style="132" customWidth="1"/>
    <col min="9220" max="9220" width="18.26953125" style="132" customWidth="1"/>
    <col min="9221" max="9221" width="12.453125" style="132" customWidth="1"/>
    <col min="9222" max="9222" width="18.453125" style="132" customWidth="1"/>
    <col min="9223" max="9223" width="15.54296875" style="132" customWidth="1"/>
    <col min="9224" max="9224" width="14" style="132" customWidth="1"/>
    <col min="9225" max="9225" width="25.1796875" style="132" customWidth="1"/>
    <col min="9226" max="9226" width="20.54296875" style="132" customWidth="1"/>
    <col min="9227" max="9227" width="14.7265625" style="132" customWidth="1"/>
    <col min="9228" max="9228" width="14" style="132" customWidth="1"/>
    <col min="9229" max="9233" width="9.1796875" style="132"/>
    <col min="9234" max="9234" width="28" style="132" customWidth="1"/>
    <col min="9235" max="9470" width="9.1796875" style="132"/>
    <col min="9471" max="9471" width="0" style="132" hidden="1" customWidth="1"/>
    <col min="9472" max="9472" width="19.7265625" style="132" customWidth="1"/>
    <col min="9473" max="9473" width="16.26953125" style="132" customWidth="1"/>
    <col min="9474" max="9474" width="5.26953125" style="132" customWidth="1"/>
    <col min="9475" max="9475" width="24.7265625" style="132" customWidth="1"/>
    <col min="9476" max="9476" width="18.26953125" style="132" customWidth="1"/>
    <col min="9477" max="9477" width="12.453125" style="132" customWidth="1"/>
    <col min="9478" max="9478" width="18.453125" style="132" customWidth="1"/>
    <col min="9479" max="9479" width="15.54296875" style="132" customWidth="1"/>
    <col min="9480" max="9480" width="14" style="132" customWidth="1"/>
    <col min="9481" max="9481" width="25.1796875" style="132" customWidth="1"/>
    <col min="9482" max="9482" width="20.54296875" style="132" customWidth="1"/>
    <col min="9483" max="9483" width="14.7265625" style="132" customWidth="1"/>
    <col min="9484" max="9484" width="14" style="132" customWidth="1"/>
    <col min="9485" max="9489" width="9.1796875" style="132"/>
    <col min="9490" max="9490" width="28" style="132" customWidth="1"/>
    <col min="9491" max="9726" width="9.1796875" style="132"/>
    <col min="9727" max="9727" width="0" style="132" hidden="1" customWidth="1"/>
    <col min="9728" max="9728" width="19.7265625" style="132" customWidth="1"/>
    <col min="9729" max="9729" width="16.26953125" style="132" customWidth="1"/>
    <col min="9730" max="9730" width="5.26953125" style="132" customWidth="1"/>
    <col min="9731" max="9731" width="24.7265625" style="132" customWidth="1"/>
    <col min="9732" max="9732" width="18.26953125" style="132" customWidth="1"/>
    <col min="9733" max="9733" width="12.453125" style="132" customWidth="1"/>
    <col min="9734" max="9734" width="18.453125" style="132" customWidth="1"/>
    <col min="9735" max="9735" width="15.54296875" style="132" customWidth="1"/>
    <col min="9736" max="9736" width="14" style="132" customWidth="1"/>
    <col min="9737" max="9737" width="25.1796875" style="132" customWidth="1"/>
    <col min="9738" max="9738" width="20.54296875" style="132" customWidth="1"/>
    <col min="9739" max="9739" width="14.7265625" style="132" customWidth="1"/>
    <col min="9740" max="9740" width="14" style="132" customWidth="1"/>
    <col min="9741" max="9745" width="9.1796875" style="132"/>
    <col min="9746" max="9746" width="28" style="132" customWidth="1"/>
    <col min="9747" max="9982" width="9.1796875" style="132"/>
    <col min="9983" max="9983" width="0" style="132" hidden="1" customWidth="1"/>
    <col min="9984" max="9984" width="19.7265625" style="132" customWidth="1"/>
    <col min="9985" max="9985" width="16.26953125" style="132" customWidth="1"/>
    <col min="9986" max="9986" width="5.26953125" style="132" customWidth="1"/>
    <col min="9987" max="9987" width="24.7265625" style="132" customWidth="1"/>
    <col min="9988" max="9988" width="18.26953125" style="132" customWidth="1"/>
    <col min="9989" max="9989" width="12.453125" style="132" customWidth="1"/>
    <col min="9990" max="9990" width="18.453125" style="132" customWidth="1"/>
    <col min="9991" max="9991" width="15.54296875" style="132" customWidth="1"/>
    <col min="9992" max="9992" width="14" style="132" customWidth="1"/>
    <col min="9993" max="9993" width="25.1796875" style="132" customWidth="1"/>
    <col min="9994" max="9994" width="20.54296875" style="132" customWidth="1"/>
    <col min="9995" max="9995" width="14.7265625" style="132" customWidth="1"/>
    <col min="9996" max="9996" width="14" style="132" customWidth="1"/>
    <col min="9997" max="10001" width="9.1796875" style="132"/>
    <col min="10002" max="10002" width="28" style="132" customWidth="1"/>
    <col min="10003" max="10238" width="9.1796875" style="132"/>
    <col min="10239" max="10239" width="0" style="132" hidden="1" customWidth="1"/>
    <col min="10240" max="10240" width="19.7265625" style="132" customWidth="1"/>
    <col min="10241" max="10241" width="16.26953125" style="132" customWidth="1"/>
    <col min="10242" max="10242" width="5.26953125" style="132" customWidth="1"/>
    <col min="10243" max="10243" width="24.7265625" style="132" customWidth="1"/>
    <col min="10244" max="10244" width="18.26953125" style="132" customWidth="1"/>
    <col min="10245" max="10245" width="12.453125" style="132" customWidth="1"/>
    <col min="10246" max="10246" width="18.453125" style="132" customWidth="1"/>
    <col min="10247" max="10247" width="15.54296875" style="132" customWidth="1"/>
    <col min="10248" max="10248" width="14" style="132" customWidth="1"/>
    <col min="10249" max="10249" width="25.1796875" style="132" customWidth="1"/>
    <col min="10250" max="10250" width="20.54296875" style="132" customWidth="1"/>
    <col min="10251" max="10251" width="14.7265625" style="132" customWidth="1"/>
    <col min="10252" max="10252" width="14" style="132" customWidth="1"/>
    <col min="10253" max="10257" width="9.1796875" style="132"/>
    <col min="10258" max="10258" width="28" style="132" customWidth="1"/>
    <col min="10259" max="10494" width="9.1796875" style="132"/>
    <col min="10495" max="10495" width="0" style="132" hidden="1" customWidth="1"/>
    <col min="10496" max="10496" width="19.7265625" style="132" customWidth="1"/>
    <col min="10497" max="10497" width="16.26953125" style="132" customWidth="1"/>
    <col min="10498" max="10498" width="5.26953125" style="132" customWidth="1"/>
    <col min="10499" max="10499" width="24.7265625" style="132" customWidth="1"/>
    <col min="10500" max="10500" width="18.26953125" style="132" customWidth="1"/>
    <col min="10501" max="10501" width="12.453125" style="132" customWidth="1"/>
    <col min="10502" max="10502" width="18.453125" style="132" customWidth="1"/>
    <col min="10503" max="10503" width="15.54296875" style="132" customWidth="1"/>
    <col min="10504" max="10504" width="14" style="132" customWidth="1"/>
    <col min="10505" max="10505" width="25.1796875" style="132" customWidth="1"/>
    <col min="10506" max="10506" width="20.54296875" style="132" customWidth="1"/>
    <col min="10507" max="10507" width="14.7265625" style="132" customWidth="1"/>
    <col min="10508" max="10508" width="14" style="132" customWidth="1"/>
    <col min="10509" max="10513" width="9.1796875" style="132"/>
    <col min="10514" max="10514" width="28" style="132" customWidth="1"/>
    <col min="10515" max="10750" width="9.1796875" style="132"/>
    <col min="10751" max="10751" width="0" style="132" hidden="1" customWidth="1"/>
    <col min="10752" max="10752" width="19.7265625" style="132" customWidth="1"/>
    <col min="10753" max="10753" width="16.26953125" style="132" customWidth="1"/>
    <col min="10754" max="10754" width="5.26953125" style="132" customWidth="1"/>
    <col min="10755" max="10755" width="24.7265625" style="132" customWidth="1"/>
    <col min="10756" max="10756" width="18.26953125" style="132" customWidth="1"/>
    <col min="10757" max="10757" width="12.453125" style="132" customWidth="1"/>
    <col min="10758" max="10758" width="18.453125" style="132" customWidth="1"/>
    <col min="10759" max="10759" width="15.54296875" style="132" customWidth="1"/>
    <col min="10760" max="10760" width="14" style="132" customWidth="1"/>
    <col min="10761" max="10761" width="25.1796875" style="132" customWidth="1"/>
    <col min="10762" max="10762" width="20.54296875" style="132" customWidth="1"/>
    <col min="10763" max="10763" width="14.7265625" style="132" customWidth="1"/>
    <col min="10764" max="10764" width="14" style="132" customWidth="1"/>
    <col min="10765" max="10769" width="9.1796875" style="132"/>
    <col min="10770" max="10770" width="28" style="132" customWidth="1"/>
    <col min="10771" max="11006" width="9.1796875" style="132"/>
    <col min="11007" max="11007" width="0" style="132" hidden="1" customWidth="1"/>
    <col min="11008" max="11008" width="19.7265625" style="132" customWidth="1"/>
    <col min="11009" max="11009" width="16.26953125" style="132" customWidth="1"/>
    <col min="11010" max="11010" width="5.26953125" style="132" customWidth="1"/>
    <col min="11011" max="11011" width="24.7265625" style="132" customWidth="1"/>
    <col min="11012" max="11012" width="18.26953125" style="132" customWidth="1"/>
    <col min="11013" max="11013" width="12.453125" style="132" customWidth="1"/>
    <col min="11014" max="11014" width="18.453125" style="132" customWidth="1"/>
    <col min="11015" max="11015" width="15.54296875" style="132" customWidth="1"/>
    <col min="11016" max="11016" width="14" style="132" customWidth="1"/>
    <col min="11017" max="11017" width="25.1796875" style="132" customWidth="1"/>
    <col min="11018" max="11018" width="20.54296875" style="132" customWidth="1"/>
    <col min="11019" max="11019" width="14.7265625" style="132" customWidth="1"/>
    <col min="11020" max="11020" width="14" style="132" customWidth="1"/>
    <col min="11021" max="11025" width="9.1796875" style="132"/>
    <col min="11026" max="11026" width="28" style="132" customWidth="1"/>
    <col min="11027" max="11262" width="9.1796875" style="132"/>
    <col min="11263" max="11263" width="0" style="132" hidden="1" customWidth="1"/>
    <col min="11264" max="11264" width="19.7265625" style="132" customWidth="1"/>
    <col min="11265" max="11265" width="16.26953125" style="132" customWidth="1"/>
    <col min="11266" max="11266" width="5.26953125" style="132" customWidth="1"/>
    <col min="11267" max="11267" width="24.7265625" style="132" customWidth="1"/>
    <col min="11268" max="11268" width="18.26953125" style="132" customWidth="1"/>
    <col min="11269" max="11269" width="12.453125" style="132" customWidth="1"/>
    <col min="11270" max="11270" width="18.453125" style="132" customWidth="1"/>
    <col min="11271" max="11271" width="15.54296875" style="132" customWidth="1"/>
    <col min="11272" max="11272" width="14" style="132" customWidth="1"/>
    <col min="11273" max="11273" width="25.1796875" style="132" customWidth="1"/>
    <col min="11274" max="11274" width="20.54296875" style="132" customWidth="1"/>
    <col min="11275" max="11275" width="14.7265625" style="132" customWidth="1"/>
    <col min="11276" max="11276" width="14" style="132" customWidth="1"/>
    <col min="11277" max="11281" width="9.1796875" style="132"/>
    <col min="11282" max="11282" width="28" style="132" customWidth="1"/>
    <col min="11283" max="11518" width="9.1796875" style="132"/>
    <col min="11519" max="11519" width="0" style="132" hidden="1" customWidth="1"/>
    <col min="11520" max="11520" width="19.7265625" style="132" customWidth="1"/>
    <col min="11521" max="11521" width="16.26953125" style="132" customWidth="1"/>
    <col min="11522" max="11522" width="5.26953125" style="132" customWidth="1"/>
    <col min="11523" max="11523" width="24.7265625" style="132" customWidth="1"/>
    <col min="11524" max="11524" width="18.26953125" style="132" customWidth="1"/>
    <col min="11525" max="11525" width="12.453125" style="132" customWidth="1"/>
    <col min="11526" max="11526" width="18.453125" style="132" customWidth="1"/>
    <col min="11527" max="11527" width="15.54296875" style="132" customWidth="1"/>
    <col min="11528" max="11528" width="14" style="132" customWidth="1"/>
    <col min="11529" max="11529" width="25.1796875" style="132" customWidth="1"/>
    <col min="11530" max="11530" width="20.54296875" style="132" customWidth="1"/>
    <col min="11531" max="11531" width="14.7265625" style="132" customWidth="1"/>
    <col min="11532" max="11532" width="14" style="132" customWidth="1"/>
    <col min="11533" max="11537" width="9.1796875" style="132"/>
    <col min="11538" max="11538" width="28" style="132" customWidth="1"/>
    <col min="11539" max="11774" width="9.1796875" style="132"/>
    <col min="11775" max="11775" width="0" style="132" hidden="1" customWidth="1"/>
    <col min="11776" max="11776" width="19.7265625" style="132" customWidth="1"/>
    <col min="11777" max="11777" width="16.26953125" style="132" customWidth="1"/>
    <col min="11778" max="11778" width="5.26953125" style="132" customWidth="1"/>
    <col min="11779" max="11779" width="24.7265625" style="132" customWidth="1"/>
    <col min="11780" max="11780" width="18.26953125" style="132" customWidth="1"/>
    <col min="11781" max="11781" width="12.453125" style="132" customWidth="1"/>
    <col min="11782" max="11782" width="18.453125" style="132" customWidth="1"/>
    <col min="11783" max="11783" width="15.54296875" style="132" customWidth="1"/>
    <col min="11784" max="11784" width="14" style="132" customWidth="1"/>
    <col min="11785" max="11785" width="25.1796875" style="132" customWidth="1"/>
    <col min="11786" max="11786" width="20.54296875" style="132" customWidth="1"/>
    <col min="11787" max="11787" width="14.7265625" style="132" customWidth="1"/>
    <col min="11788" max="11788" width="14" style="132" customWidth="1"/>
    <col min="11789" max="11793" width="9.1796875" style="132"/>
    <col min="11794" max="11794" width="28" style="132" customWidth="1"/>
    <col min="11795" max="12030" width="9.1796875" style="132"/>
    <col min="12031" max="12031" width="0" style="132" hidden="1" customWidth="1"/>
    <col min="12032" max="12032" width="19.7265625" style="132" customWidth="1"/>
    <col min="12033" max="12033" width="16.26953125" style="132" customWidth="1"/>
    <col min="12034" max="12034" width="5.26953125" style="132" customWidth="1"/>
    <col min="12035" max="12035" width="24.7265625" style="132" customWidth="1"/>
    <col min="12036" max="12036" width="18.26953125" style="132" customWidth="1"/>
    <col min="12037" max="12037" width="12.453125" style="132" customWidth="1"/>
    <col min="12038" max="12038" width="18.453125" style="132" customWidth="1"/>
    <col min="12039" max="12039" width="15.54296875" style="132" customWidth="1"/>
    <col min="12040" max="12040" width="14" style="132" customWidth="1"/>
    <col min="12041" max="12041" width="25.1796875" style="132" customWidth="1"/>
    <col min="12042" max="12042" width="20.54296875" style="132" customWidth="1"/>
    <col min="12043" max="12043" width="14.7265625" style="132" customWidth="1"/>
    <col min="12044" max="12044" width="14" style="132" customWidth="1"/>
    <col min="12045" max="12049" width="9.1796875" style="132"/>
    <col min="12050" max="12050" width="28" style="132" customWidth="1"/>
    <col min="12051" max="12286" width="9.1796875" style="132"/>
    <col min="12287" max="12287" width="0" style="132" hidden="1" customWidth="1"/>
    <col min="12288" max="12288" width="19.7265625" style="132" customWidth="1"/>
    <col min="12289" max="12289" width="16.26953125" style="132" customWidth="1"/>
    <col min="12290" max="12290" width="5.26953125" style="132" customWidth="1"/>
    <col min="12291" max="12291" width="24.7265625" style="132" customWidth="1"/>
    <col min="12292" max="12292" width="18.26953125" style="132" customWidth="1"/>
    <col min="12293" max="12293" width="12.453125" style="132" customWidth="1"/>
    <col min="12294" max="12294" width="18.453125" style="132" customWidth="1"/>
    <col min="12295" max="12295" width="15.54296875" style="132" customWidth="1"/>
    <col min="12296" max="12296" width="14" style="132" customWidth="1"/>
    <col min="12297" max="12297" width="25.1796875" style="132" customWidth="1"/>
    <col min="12298" max="12298" width="20.54296875" style="132" customWidth="1"/>
    <col min="12299" max="12299" width="14.7265625" style="132" customWidth="1"/>
    <col min="12300" max="12300" width="14" style="132" customWidth="1"/>
    <col min="12301" max="12305" width="9.1796875" style="132"/>
    <col min="12306" max="12306" width="28" style="132" customWidth="1"/>
    <col min="12307" max="12542" width="9.1796875" style="132"/>
    <col min="12543" max="12543" width="0" style="132" hidden="1" customWidth="1"/>
    <col min="12544" max="12544" width="19.7265625" style="132" customWidth="1"/>
    <col min="12545" max="12545" width="16.26953125" style="132" customWidth="1"/>
    <col min="12546" max="12546" width="5.26953125" style="132" customWidth="1"/>
    <col min="12547" max="12547" width="24.7265625" style="132" customWidth="1"/>
    <col min="12548" max="12548" width="18.26953125" style="132" customWidth="1"/>
    <col min="12549" max="12549" width="12.453125" style="132" customWidth="1"/>
    <col min="12550" max="12550" width="18.453125" style="132" customWidth="1"/>
    <col min="12551" max="12551" width="15.54296875" style="132" customWidth="1"/>
    <col min="12552" max="12552" width="14" style="132" customWidth="1"/>
    <col min="12553" max="12553" width="25.1796875" style="132" customWidth="1"/>
    <col min="12554" max="12554" width="20.54296875" style="132" customWidth="1"/>
    <col min="12555" max="12555" width="14.7265625" style="132" customWidth="1"/>
    <col min="12556" max="12556" width="14" style="132" customWidth="1"/>
    <col min="12557" max="12561" width="9.1796875" style="132"/>
    <col min="12562" max="12562" width="28" style="132" customWidth="1"/>
    <col min="12563" max="12798" width="9.1796875" style="132"/>
    <col min="12799" max="12799" width="0" style="132" hidden="1" customWidth="1"/>
    <col min="12800" max="12800" width="19.7265625" style="132" customWidth="1"/>
    <col min="12801" max="12801" width="16.26953125" style="132" customWidth="1"/>
    <col min="12802" max="12802" width="5.26953125" style="132" customWidth="1"/>
    <col min="12803" max="12803" width="24.7265625" style="132" customWidth="1"/>
    <col min="12804" max="12804" width="18.26953125" style="132" customWidth="1"/>
    <col min="12805" max="12805" width="12.453125" style="132" customWidth="1"/>
    <col min="12806" max="12806" width="18.453125" style="132" customWidth="1"/>
    <col min="12807" max="12807" width="15.54296875" style="132" customWidth="1"/>
    <col min="12808" max="12808" width="14" style="132" customWidth="1"/>
    <col min="12809" max="12809" width="25.1796875" style="132" customWidth="1"/>
    <col min="12810" max="12810" width="20.54296875" style="132" customWidth="1"/>
    <col min="12811" max="12811" width="14.7265625" style="132" customWidth="1"/>
    <col min="12812" max="12812" width="14" style="132" customWidth="1"/>
    <col min="12813" max="12817" width="9.1796875" style="132"/>
    <col min="12818" max="12818" width="28" style="132" customWidth="1"/>
    <col min="12819" max="13054" width="9.1796875" style="132"/>
    <col min="13055" max="13055" width="0" style="132" hidden="1" customWidth="1"/>
    <col min="13056" max="13056" width="19.7265625" style="132" customWidth="1"/>
    <col min="13057" max="13057" width="16.26953125" style="132" customWidth="1"/>
    <col min="13058" max="13058" width="5.26953125" style="132" customWidth="1"/>
    <col min="13059" max="13059" width="24.7265625" style="132" customWidth="1"/>
    <col min="13060" max="13060" width="18.26953125" style="132" customWidth="1"/>
    <col min="13061" max="13061" width="12.453125" style="132" customWidth="1"/>
    <col min="13062" max="13062" width="18.453125" style="132" customWidth="1"/>
    <col min="13063" max="13063" width="15.54296875" style="132" customWidth="1"/>
    <col min="13064" max="13064" width="14" style="132" customWidth="1"/>
    <col min="13065" max="13065" width="25.1796875" style="132" customWidth="1"/>
    <col min="13066" max="13066" width="20.54296875" style="132" customWidth="1"/>
    <col min="13067" max="13067" width="14.7265625" style="132" customWidth="1"/>
    <col min="13068" max="13068" width="14" style="132" customWidth="1"/>
    <col min="13069" max="13073" width="9.1796875" style="132"/>
    <col min="13074" max="13074" width="28" style="132" customWidth="1"/>
    <col min="13075" max="13310" width="9.1796875" style="132"/>
    <col min="13311" max="13311" width="0" style="132" hidden="1" customWidth="1"/>
    <col min="13312" max="13312" width="19.7265625" style="132" customWidth="1"/>
    <col min="13313" max="13313" width="16.26953125" style="132" customWidth="1"/>
    <col min="13314" max="13314" width="5.26953125" style="132" customWidth="1"/>
    <col min="13315" max="13315" width="24.7265625" style="132" customWidth="1"/>
    <col min="13316" max="13316" width="18.26953125" style="132" customWidth="1"/>
    <col min="13317" max="13317" width="12.453125" style="132" customWidth="1"/>
    <col min="13318" max="13318" width="18.453125" style="132" customWidth="1"/>
    <col min="13319" max="13319" width="15.54296875" style="132" customWidth="1"/>
    <col min="13320" max="13320" width="14" style="132" customWidth="1"/>
    <col min="13321" max="13321" width="25.1796875" style="132" customWidth="1"/>
    <col min="13322" max="13322" width="20.54296875" style="132" customWidth="1"/>
    <col min="13323" max="13323" width="14.7265625" style="132" customWidth="1"/>
    <col min="13324" max="13324" width="14" style="132" customWidth="1"/>
    <col min="13325" max="13329" width="9.1796875" style="132"/>
    <col min="13330" max="13330" width="28" style="132" customWidth="1"/>
    <col min="13331" max="13566" width="9.1796875" style="132"/>
    <col min="13567" max="13567" width="0" style="132" hidden="1" customWidth="1"/>
    <col min="13568" max="13568" width="19.7265625" style="132" customWidth="1"/>
    <col min="13569" max="13569" width="16.26953125" style="132" customWidth="1"/>
    <col min="13570" max="13570" width="5.26953125" style="132" customWidth="1"/>
    <col min="13571" max="13571" width="24.7265625" style="132" customWidth="1"/>
    <col min="13572" max="13572" width="18.26953125" style="132" customWidth="1"/>
    <col min="13573" max="13573" width="12.453125" style="132" customWidth="1"/>
    <col min="13574" max="13574" width="18.453125" style="132" customWidth="1"/>
    <col min="13575" max="13575" width="15.54296875" style="132" customWidth="1"/>
    <col min="13576" max="13576" width="14" style="132" customWidth="1"/>
    <col min="13577" max="13577" width="25.1796875" style="132" customWidth="1"/>
    <col min="13578" max="13578" width="20.54296875" style="132" customWidth="1"/>
    <col min="13579" max="13579" width="14.7265625" style="132" customWidth="1"/>
    <col min="13580" max="13580" width="14" style="132" customWidth="1"/>
    <col min="13581" max="13585" width="9.1796875" style="132"/>
    <col min="13586" max="13586" width="28" style="132" customWidth="1"/>
    <col min="13587" max="13822" width="9.1796875" style="132"/>
    <col min="13823" max="13823" width="0" style="132" hidden="1" customWidth="1"/>
    <col min="13824" max="13824" width="19.7265625" style="132" customWidth="1"/>
    <col min="13825" max="13825" width="16.26953125" style="132" customWidth="1"/>
    <col min="13826" max="13826" width="5.26953125" style="132" customWidth="1"/>
    <col min="13827" max="13827" width="24.7265625" style="132" customWidth="1"/>
    <col min="13828" max="13828" width="18.26953125" style="132" customWidth="1"/>
    <col min="13829" max="13829" width="12.453125" style="132" customWidth="1"/>
    <col min="13830" max="13830" width="18.453125" style="132" customWidth="1"/>
    <col min="13831" max="13831" width="15.54296875" style="132" customWidth="1"/>
    <col min="13832" max="13832" width="14" style="132" customWidth="1"/>
    <col min="13833" max="13833" width="25.1796875" style="132" customWidth="1"/>
    <col min="13834" max="13834" width="20.54296875" style="132" customWidth="1"/>
    <col min="13835" max="13835" width="14.7265625" style="132" customWidth="1"/>
    <col min="13836" max="13836" width="14" style="132" customWidth="1"/>
    <col min="13837" max="13841" width="9.1796875" style="132"/>
    <col min="13842" max="13842" width="28" style="132" customWidth="1"/>
    <col min="13843" max="14078" width="9.1796875" style="132"/>
    <col min="14079" max="14079" width="0" style="132" hidden="1" customWidth="1"/>
    <col min="14080" max="14080" width="19.7265625" style="132" customWidth="1"/>
    <col min="14081" max="14081" width="16.26953125" style="132" customWidth="1"/>
    <col min="14082" max="14082" width="5.26953125" style="132" customWidth="1"/>
    <col min="14083" max="14083" width="24.7265625" style="132" customWidth="1"/>
    <col min="14084" max="14084" width="18.26953125" style="132" customWidth="1"/>
    <col min="14085" max="14085" width="12.453125" style="132" customWidth="1"/>
    <col min="14086" max="14086" width="18.453125" style="132" customWidth="1"/>
    <col min="14087" max="14087" width="15.54296875" style="132" customWidth="1"/>
    <col min="14088" max="14088" width="14" style="132" customWidth="1"/>
    <col min="14089" max="14089" width="25.1796875" style="132" customWidth="1"/>
    <col min="14090" max="14090" width="20.54296875" style="132" customWidth="1"/>
    <col min="14091" max="14091" width="14.7265625" style="132" customWidth="1"/>
    <col min="14092" max="14092" width="14" style="132" customWidth="1"/>
    <col min="14093" max="14097" width="9.1796875" style="132"/>
    <col min="14098" max="14098" width="28" style="132" customWidth="1"/>
    <col min="14099" max="14334" width="9.1796875" style="132"/>
    <col min="14335" max="14335" width="0" style="132" hidden="1" customWidth="1"/>
    <col min="14336" max="14336" width="19.7265625" style="132" customWidth="1"/>
    <col min="14337" max="14337" width="16.26953125" style="132" customWidth="1"/>
    <col min="14338" max="14338" width="5.26953125" style="132" customWidth="1"/>
    <col min="14339" max="14339" width="24.7265625" style="132" customWidth="1"/>
    <col min="14340" max="14340" width="18.26953125" style="132" customWidth="1"/>
    <col min="14341" max="14341" width="12.453125" style="132" customWidth="1"/>
    <col min="14342" max="14342" width="18.453125" style="132" customWidth="1"/>
    <col min="14343" max="14343" width="15.54296875" style="132" customWidth="1"/>
    <col min="14344" max="14344" width="14" style="132" customWidth="1"/>
    <col min="14345" max="14345" width="25.1796875" style="132" customWidth="1"/>
    <col min="14346" max="14346" width="20.54296875" style="132" customWidth="1"/>
    <col min="14347" max="14347" width="14.7265625" style="132" customWidth="1"/>
    <col min="14348" max="14348" width="14" style="132" customWidth="1"/>
    <col min="14349" max="14353" width="9.1796875" style="132"/>
    <col min="14354" max="14354" width="28" style="132" customWidth="1"/>
    <col min="14355" max="14590" width="9.1796875" style="132"/>
    <col min="14591" max="14591" width="0" style="132" hidden="1" customWidth="1"/>
    <col min="14592" max="14592" width="19.7265625" style="132" customWidth="1"/>
    <col min="14593" max="14593" width="16.26953125" style="132" customWidth="1"/>
    <col min="14594" max="14594" width="5.26953125" style="132" customWidth="1"/>
    <col min="14595" max="14595" width="24.7265625" style="132" customWidth="1"/>
    <col min="14596" max="14596" width="18.26953125" style="132" customWidth="1"/>
    <col min="14597" max="14597" width="12.453125" style="132" customWidth="1"/>
    <col min="14598" max="14598" width="18.453125" style="132" customWidth="1"/>
    <col min="14599" max="14599" width="15.54296875" style="132" customWidth="1"/>
    <col min="14600" max="14600" width="14" style="132" customWidth="1"/>
    <col min="14601" max="14601" width="25.1796875" style="132" customWidth="1"/>
    <col min="14602" max="14602" width="20.54296875" style="132" customWidth="1"/>
    <col min="14603" max="14603" width="14.7265625" style="132" customWidth="1"/>
    <col min="14604" max="14604" width="14" style="132" customWidth="1"/>
    <col min="14605" max="14609" width="9.1796875" style="132"/>
    <col min="14610" max="14610" width="28" style="132" customWidth="1"/>
    <col min="14611" max="14846" width="9.1796875" style="132"/>
    <col min="14847" max="14847" width="0" style="132" hidden="1" customWidth="1"/>
    <col min="14848" max="14848" width="19.7265625" style="132" customWidth="1"/>
    <col min="14849" max="14849" width="16.26953125" style="132" customWidth="1"/>
    <col min="14850" max="14850" width="5.26953125" style="132" customWidth="1"/>
    <col min="14851" max="14851" width="24.7265625" style="132" customWidth="1"/>
    <col min="14852" max="14852" width="18.26953125" style="132" customWidth="1"/>
    <col min="14853" max="14853" width="12.453125" style="132" customWidth="1"/>
    <col min="14854" max="14854" width="18.453125" style="132" customWidth="1"/>
    <col min="14855" max="14855" width="15.54296875" style="132" customWidth="1"/>
    <col min="14856" max="14856" width="14" style="132" customWidth="1"/>
    <col min="14857" max="14857" width="25.1796875" style="132" customWidth="1"/>
    <col min="14858" max="14858" width="20.54296875" style="132" customWidth="1"/>
    <col min="14859" max="14859" width="14.7265625" style="132" customWidth="1"/>
    <col min="14860" max="14860" width="14" style="132" customWidth="1"/>
    <col min="14861" max="14865" width="9.1796875" style="132"/>
    <col min="14866" max="14866" width="28" style="132" customWidth="1"/>
    <col min="14867" max="15102" width="9.1796875" style="132"/>
    <col min="15103" max="15103" width="0" style="132" hidden="1" customWidth="1"/>
    <col min="15104" max="15104" width="19.7265625" style="132" customWidth="1"/>
    <col min="15105" max="15105" width="16.26953125" style="132" customWidth="1"/>
    <col min="15106" max="15106" width="5.26953125" style="132" customWidth="1"/>
    <col min="15107" max="15107" width="24.7265625" style="132" customWidth="1"/>
    <col min="15108" max="15108" width="18.26953125" style="132" customWidth="1"/>
    <col min="15109" max="15109" width="12.453125" style="132" customWidth="1"/>
    <col min="15110" max="15110" width="18.453125" style="132" customWidth="1"/>
    <col min="15111" max="15111" width="15.54296875" style="132" customWidth="1"/>
    <col min="15112" max="15112" width="14" style="132" customWidth="1"/>
    <col min="15113" max="15113" width="25.1796875" style="132" customWidth="1"/>
    <col min="15114" max="15114" width="20.54296875" style="132" customWidth="1"/>
    <col min="15115" max="15115" width="14.7265625" style="132" customWidth="1"/>
    <col min="15116" max="15116" width="14" style="132" customWidth="1"/>
    <col min="15117" max="15121" width="9.1796875" style="132"/>
    <col min="15122" max="15122" width="28" style="132" customWidth="1"/>
    <col min="15123" max="15358" width="9.1796875" style="132"/>
    <col min="15359" max="15359" width="0" style="132" hidden="1" customWidth="1"/>
    <col min="15360" max="15360" width="19.7265625" style="132" customWidth="1"/>
    <col min="15361" max="15361" width="16.26953125" style="132" customWidth="1"/>
    <col min="15362" max="15362" width="5.26953125" style="132" customWidth="1"/>
    <col min="15363" max="15363" width="24.7265625" style="132" customWidth="1"/>
    <col min="15364" max="15364" width="18.26953125" style="132" customWidth="1"/>
    <col min="15365" max="15365" width="12.453125" style="132" customWidth="1"/>
    <col min="15366" max="15366" width="18.453125" style="132" customWidth="1"/>
    <col min="15367" max="15367" width="15.54296875" style="132" customWidth="1"/>
    <col min="15368" max="15368" width="14" style="132" customWidth="1"/>
    <col min="15369" max="15369" width="25.1796875" style="132" customWidth="1"/>
    <col min="15370" max="15370" width="20.54296875" style="132" customWidth="1"/>
    <col min="15371" max="15371" width="14.7265625" style="132" customWidth="1"/>
    <col min="15372" max="15372" width="14" style="132" customWidth="1"/>
    <col min="15373" max="15377" width="9.1796875" style="132"/>
    <col min="15378" max="15378" width="28" style="132" customWidth="1"/>
    <col min="15379" max="15614" width="9.1796875" style="132"/>
    <col min="15615" max="15615" width="0" style="132" hidden="1" customWidth="1"/>
    <col min="15616" max="15616" width="19.7265625" style="132" customWidth="1"/>
    <col min="15617" max="15617" width="16.26953125" style="132" customWidth="1"/>
    <col min="15618" max="15618" width="5.26953125" style="132" customWidth="1"/>
    <col min="15619" max="15619" width="24.7265625" style="132" customWidth="1"/>
    <col min="15620" max="15620" width="18.26953125" style="132" customWidth="1"/>
    <col min="15621" max="15621" width="12.453125" style="132" customWidth="1"/>
    <col min="15622" max="15622" width="18.453125" style="132" customWidth="1"/>
    <col min="15623" max="15623" width="15.54296875" style="132" customWidth="1"/>
    <col min="15624" max="15624" width="14" style="132" customWidth="1"/>
    <col min="15625" max="15625" width="25.1796875" style="132" customWidth="1"/>
    <col min="15626" max="15626" width="20.54296875" style="132" customWidth="1"/>
    <col min="15627" max="15627" width="14.7265625" style="132" customWidth="1"/>
    <col min="15628" max="15628" width="14" style="132" customWidth="1"/>
    <col min="15629" max="15633" width="9.1796875" style="132"/>
    <col min="15634" max="15634" width="28" style="132" customWidth="1"/>
    <col min="15635" max="15870" width="9.1796875" style="132"/>
    <col min="15871" max="15871" width="0" style="132" hidden="1" customWidth="1"/>
    <col min="15872" max="15872" width="19.7265625" style="132" customWidth="1"/>
    <col min="15873" max="15873" width="16.26953125" style="132" customWidth="1"/>
    <col min="15874" max="15874" width="5.26953125" style="132" customWidth="1"/>
    <col min="15875" max="15875" width="24.7265625" style="132" customWidth="1"/>
    <col min="15876" max="15876" width="18.26953125" style="132" customWidth="1"/>
    <col min="15877" max="15877" width="12.453125" style="132" customWidth="1"/>
    <col min="15878" max="15878" width="18.453125" style="132" customWidth="1"/>
    <col min="15879" max="15879" width="15.54296875" style="132" customWidth="1"/>
    <col min="15880" max="15880" width="14" style="132" customWidth="1"/>
    <col min="15881" max="15881" width="25.1796875" style="132" customWidth="1"/>
    <col min="15882" max="15882" width="20.54296875" style="132" customWidth="1"/>
    <col min="15883" max="15883" width="14.7265625" style="132" customWidth="1"/>
    <col min="15884" max="15884" width="14" style="132" customWidth="1"/>
    <col min="15885" max="15889" width="9.1796875" style="132"/>
    <col min="15890" max="15890" width="28" style="132" customWidth="1"/>
    <col min="15891" max="16126" width="9.1796875" style="132"/>
    <col min="16127" max="16127" width="0" style="132" hidden="1" customWidth="1"/>
    <col min="16128" max="16128" width="19.7265625" style="132" customWidth="1"/>
    <col min="16129" max="16129" width="16.26953125" style="132" customWidth="1"/>
    <col min="16130" max="16130" width="5.26953125" style="132" customWidth="1"/>
    <col min="16131" max="16131" width="24.7265625" style="132" customWidth="1"/>
    <col min="16132" max="16132" width="18.26953125" style="132" customWidth="1"/>
    <col min="16133" max="16133" width="12.453125" style="132" customWidth="1"/>
    <col min="16134" max="16134" width="18.453125" style="132" customWidth="1"/>
    <col min="16135" max="16135" width="15.54296875" style="132" customWidth="1"/>
    <col min="16136" max="16136" width="14" style="132" customWidth="1"/>
    <col min="16137" max="16137" width="25.1796875" style="132" customWidth="1"/>
    <col min="16138" max="16138" width="20.54296875" style="132" customWidth="1"/>
    <col min="16139" max="16139" width="14.7265625" style="132" customWidth="1"/>
    <col min="16140" max="16140" width="14" style="132" customWidth="1"/>
    <col min="16141" max="16145" width="9.1796875" style="132"/>
    <col min="16146" max="16146" width="28" style="132" customWidth="1"/>
    <col min="16147" max="16382" width="9.1796875" style="132"/>
    <col min="16383" max="16384" width="9.1796875" style="132" customWidth="1"/>
  </cols>
  <sheetData>
    <row r="1" spans="1:12" ht="26.25" customHeight="1" x14ac:dyDescent="0.35">
      <c r="A1" s="251" t="s">
        <v>159</v>
      </c>
      <c r="B1" s="251"/>
      <c r="C1" s="251"/>
      <c r="D1" s="251"/>
      <c r="E1" s="251"/>
      <c r="F1" s="251"/>
      <c r="G1" s="251"/>
      <c r="H1" s="251"/>
      <c r="I1" s="251"/>
      <c r="J1" s="251"/>
      <c r="K1" s="251"/>
      <c r="L1" s="251"/>
    </row>
    <row r="2" spans="1:12" ht="42.75" customHeight="1" x14ac:dyDescent="0.35">
      <c r="A2" s="252" t="s">
        <v>10</v>
      </c>
      <c r="B2" s="252"/>
      <c r="C2" s="252"/>
      <c r="D2" s="252"/>
      <c r="E2" s="252"/>
      <c r="F2" s="252"/>
      <c r="G2" s="253" t="s">
        <v>23</v>
      </c>
      <c r="H2" s="253"/>
      <c r="I2" s="253" t="s">
        <v>24</v>
      </c>
      <c r="J2" s="253"/>
      <c r="K2" s="253"/>
      <c r="L2" s="253" t="s">
        <v>9</v>
      </c>
    </row>
    <row r="3" spans="1:12" ht="55.5" customHeight="1" x14ac:dyDescent="0.35">
      <c r="A3" s="254" t="s">
        <v>0</v>
      </c>
      <c r="B3" s="254" t="s">
        <v>131</v>
      </c>
      <c r="C3" s="255" t="s">
        <v>8</v>
      </c>
      <c r="D3" s="254" t="s">
        <v>46</v>
      </c>
      <c r="E3" s="254" t="s">
        <v>18</v>
      </c>
      <c r="F3" s="254" t="s">
        <v>77</v>
      </c>
      <c r="G3" s="253" t="s">
        <v>78</v>
      </c>
      <c r="H3" s="253" t="s">
        <v>101</v>
      </c>
      <c r="I3" s="253" t="s">
        <v>79</v>
      </c>
      <c r="J3" s="253" t="s">
        <v>19</v>
      </c>
      <c r="K3" s="253" t="s">
        <v>20</v>
      </c>
      <c r="L3" s="253"/>
    </row>
    <row r="4" spans="1:12" ht="15" customHeight="1" x14ac:dyDescent="0.35">
      <c r="A4" s="254"/>
      <c r="B4" s="254"/>
      <c r="C4" s="255"/>
      <c r="D4" s="254"/>
      <c r="E4" s="254"/>
      <c r="F4" s="254"/>
      <c r="G4" s="253"/>
      <c r="H4" s="253"/>
      <c r="I4" s="253"/>
      <c r="J4" s="253"/>
      <c r="K4" s="253"/>
      <c r="L4" s="253"/>
    </row>
    <row r="5" spans="1:12" ht="15" customHeight="1" x14ac:dyDescent="0.35">
      <c r="A5" s="131">
        <v>1</v>
      </c>
      <c r="B5" s="131">
        <v>1</v>
      </c>
      <c r="C5" s="127" t="s">
        <v>89</v>
      </c>
      <c r="D5" s="128"/>
      <c r="E5" s="129">
        <v>0</v>
      </c>
      <c r="F5" s="129">
        <v>0</v>
      </c>
      <c r="G5" s="129">
        <f>E5+F5</f>
        <v>0</v>
      </c>
      <c r="H5" s="129"/>
      <c r="I5" s="130"/>
      <c r="J5" s="129"/>
      <c r="K5" s="129">
        <f>H5+J5</f>
        <v>0</v>
      </c>
      <c r="L5" s="129">
        <f>SUM(G5+K5)</f>
        <v>0</v>
      </c>
    </row>
    <row r="6" spans="1:12" ht="71" customHeight="1" x14ac:dyDescent="0.35">
      <c r="A6" s="131">
        <v>2</v>
      </c>
      <c r="B6" s="131">
        <v>2</v>
      </c>
      <c r="C6" s="127" t="s">
        <v>147</v>
      </c>
      <c r="D6" s="128"/>
      <c r="E6" s="129">
        <v>0</v>
      </c>
      <c r="F6" s="129">
        <v>0</v>
      </c>
      <c r="G6" s="129">
        <f t="shared" ref="G6:G28" si="0">E6+F6</f>
        <v>0</v>
      </c>
      <c r="H6" s="129"/>
      <c r="I6" s="130"/>
      <c r="J6" s="129"/>
      <c r="K6" s="129">
        <f t="shared" ref="K6:K28" si="1">H6+J6</f>
        <v>0</v>
      </c>
      <c r="L6" s="129">
        <f t="shared" ref="L6:L28" si="2">SUM(G6+K6)</f>
        <v>0</v>
      </c>
    </row>
    <row r="7" spans="1:12" ht="50.5" customHeight="1" x14ac:dyDescent="0.35">
      <c r="A7" s="131">
        <v>3</v>
      </c>
      <c r="B7" s="131">
        <v>3</v>
      </c>
      <c r="C7" s="127" t="s">
        <v>149</v>
      </c>
      <c r="D7" s="128"/>
      <c r="E7" s="129">
        <v>0</v>
      </c>
      <c r="F7" s="129">
        <v>0</v>
      </c>
      <c r="G7" s="129">
        <f t="shared" si="0"/>
        <v>0</v>
      </c>
      <c r="H7" s="129"/>
      <c r="I7" s="130"/>
      <c r="J7" s="129"/>
      <c r="K7" s="129">
        <f t="shared" si="1"/>
        <v>0</v>
      </c>
      <c r="L7" s="129">
        <f t="shared" si="2"/>
        <v>0</v>
      </c>
    </row>
    <row r="8" spans="1:12" ht="15" customHeight="1" x14ac:dyDescent="0.35">
      <c r="A8" s="131">
        <v>4</v>
      </c>
      <c r="B8" s="131">
        <v>4</v>
      </c>
      <c r="C8" s="127" t="s">
        <v>165</v>
      </c>
      <c r="D8" s="128"/>
      <c r="E8" s="129">
        <v>0</v>
      </c>
      <c r="F8" s="129">
        <v>0</v>
      </c>
      <c r="G8" s="129">
        <f t="shared" si="0"/>
        <v>0</v>
      </c>
      <c r="H8" s="129"/>
      <c r="I8" s="130"/>
      <c r="J8" s="129"/>
      <c r="K8" s="129">
        <f t="shared" si="1"/>
        <v>0</v>
      </c>
      <c r="L8" s="129">
        <f t="shared" si="2"/>
        <v>0</v>
      </c>
    </row>
    <row r="9" spans="1:12" ht="15" customHeight="1" x14ac:dyDescent="0.35">
      <c r="A9" s="131">
        <v>5</v>
      </c>
      <c r="B9" s="131">
        <v>5</v>
      </c>
      <c r="C9" s="127" t="s">
        <v>74</v>
      </c>
      <c r="D9" s="128"/>
      <c r="E9" s="129">
        <v>0</v>
      </c>
      <c r="F9" s="129">
        <v>0</v>
      </c>
      <c r="G9" s="129">
        <f t="shared" si="0"/>
        <v>0</v>
      </c>
      <c r="H9" s="129"/>
      <c r="I9" s="130"/>
      <c r="J9" s="129"/>
      <c r="K9" s="129">
        <f t="shared" si="1"/>
        <v>0</v>
      </c>
      <c r="L9" s="129">
        <f t="shared" si="2"/>
        <v>0</v>
      </c>
    </row>
    <row r="10" spans="1:12" x14ac:dyDescent="0.35">
      <c r="A10" s="131">
        <v>7</v>
      </c>
      <c r="B10" s="131">
        <v>6</v>
      </c>
      <c r="C10" s="127" t="s">
        <v>90</v>
      </c>
      <c r="D10" s="128"/>
      <c r="E10" s="129">
        <v>0</v>
      </c>
      <c r="F10" s="129">
        <v>0</v>
      </c>
      <c r="G10" s="129">
        <f t="shared" si="0"/>
        <v>0</v>
      </c>
      <c r="H10" s="129"/>
      <c r="I10" s="130"/>
      <c r="J10" s="129"/>
      <c r="K10" s="129">
        <f t="shared" si="1"/>
        <v>0</v>
      </c>
      <c r="L10" s="129">
        <f t="shared" si="2"/>
        <v>0</v>
      </c>
    </row>
    <row r="11" spans="1:12" ht="27" customHeight="1" x14ac:dyDescent="0.35">
      <c r="A11" s="131" t="s">
        <v>118</v>
      </c>
      <c r="B11" s="131" t="s">
        <v>156</v>
      </c>
      <c r="C11" s="127" t="s">
        <v>142</v>
      </c>
      <c r="D11" s="128"/>
      <c r="E11" s="129">
        <v>0</v>
      </c>
      <c r="F11" s="129">
        <v>0</v>
      </c>
      <c r="G11" s="129">
        <f t="shared" si="0"/>
        <v>0</v>
      </c>
      <c r="H11" s="129"/>
      <c r="I11" s="130"/>
      <c r="J11" s="129"/>
      <c r="K11" s="129">
        <f t="shared" si="1"/>
        <v>0</v>
      </c>
      <c r="L11" s="129">
        <f t="shared" si="2"/>
        <v>0</v>
      </c>
    </row>
    <row r="12" spans="1:12" ht="25" customHeight="1" x14ac:dyDescent="0.35">
      <c r="A12" s="131" t="s">
        <v>119</v>
      </c>
      <c r="B12" s="131" t="s">
        <v>157</v>
      </c>
      <c r="C12" s="127" t="s">
        <v>143</v>
      </c>
      <c r="D12" s="128"/>
      <c r="E12" s="129">
        <v>0</v>
      </c>
      <c r="F12" s="129">
        <v>0</v>
      </c>
      <c r="G12" s="129">
        <f t="shared" si="0"/>
        <v>0</v>
      </c>
      <c r="H12" s="129"/>
      <c r="I12" s="130"/>
      <c r="J12" s="129"/>
      <c r="K12" s="129">
        <f t="shared" si="1"/>
        <v>0</v>
      </c>
      <c r="L12" s="129">
        <f t="shared" si="2"/>
        <v>0</v>
      </c>
    </row>
    <row r="13" spans="1:12" x14ac:dyDescent="0.35">
      <c r="A13" s="131" t="s">
        <v>120</v>
      </c>
      <c r="B13" s="131" t="s">
        <v>158</v>
      </c>
      <c r="C13" s="127" t="s">
        <v>144</v>
      </c>
      <c r="D13" s="128"/>
      <c r="E13" s="129">
        <v>0</v>
      </c>
      <c r="F13" s="129">
        <v>0</v>
      </c>
      <c r="G13" s="129">
        <f t="shared" si="0"/>
        <v>0</v>
      </c>
      <c r="H13" s="129"/>
      <c r="I13" s="130"/>
      <c r="J13" s="129"/>
      <c r="K13" s="129">
        <f t="shared" si="1"/>
        <v>0</v>
      </c>
      <c r="L13" s="129">
        <f t="shared" si="2"/>
        <v>0</v>
      </c>
    </row>
    <row r="14" spans="1:12" x14ac:dyDescent="0.35">
      <c r="A14" s="250"/>
      <c r="B14" s="250"/>
      <c r="C14" s="250"/>
      <c r="D14" s="250"/>
      <c r="E14" s="250"/>
      <c r="F14" s="250"/>
      <c r="G14" s="250"/>
      <c r="H14" s="250"/>
      <c r="I14" s="250"/>
      <c r="J14" s="250"/>
      <c r="K14" s="250"/>
      <c r="L14" s="133">
        <f>SUM(L10:L13)</f>
        <v>0</v>
      </c>
    </row>
    <row r="15" spans="1:12" x14ac:dyDescent="0.35">
      <c r="A15" s="131">
        <v>8</v>
      </c>
      <c r="B15" s="131">
        <v>7</v>
      </c>
      <c r="C15" s="127" t="s">
        <v>91</v>
      </c>
      <c r="D15" s="128"/>
      <c r="E15" s="129">
        <v>0</v>
      </c>
      <c r="F15" s="129">
        <v>0</v>
      </c>
      <c r="G15" s="129">
        <f t="shared" si="0"/>
        <v>0</v>
      </c>
      <c r="H15" s="129"/>
      <c r="I15" s="130"/>
      <c r="J15" s="129"/>
      <c r="K15" s="129">
        <f t="shared" si="1"/>
        <v>0</v>
      </c>
      <c r="L15" s="129">
        <f t="shared" si="2"/>
        <v>0</v>
      </c>
    </row>
    <row r="16" spans="1:12" ht="31" x14ac:dyDescent="0.35">
      <c r="A16" s="131" t="s">
        <v>122</v>
      </c>
      <c r="B16" s="131" t="s">
        <v>118</v>
      </c>
      <c r="C16" s="127" t="s">
        <v>142</v>
      </c>
      <c r="D16" s="128"/>
      <c r="E16" s="129">
        <v>0</v>
      </c>
      <c r="F16" s="129">
        <v>0</v>
      </c>
      <c r="G16" s="129">
        <f t="shared" si="0"/>
        <v>0</v>
      </c>
      <c r="H16" s="129"/>
      <c r="I16" s="130"/>
      <c r="J16" s="129"/>
      <c r="K16" s="129">
        <f t="shared" si="1"/>
        <v>0</v>
      </c>
      <c r="L16" s="129">
        <f t="shared" si="2"/>
        <v>0</v>
      </c>
    </row>
    <row r="17" spans="1:12" x14ac:dyDescent="0.35">
      <c r="A17" s="131" t="s">
        <v>123</v>
      </c>
      <c r="B17" s="131" t="s">
        <v>119</v>
      </c>
      <c r="C17" s="127" t="s">
        <v>145</v>
      </c>
      <c r="D17" s="128"/>
      <c r="E17" s="129">
        <v>0</v>
      </c>
      <c r="F17" s="129">
        <v>0</v>
      </c>
      <c r="G17" s="129">
        <f t="shared" si="0"/>
        <v>0</v>
      </c>
      <c r="H17" s="129"/>
      <c r="I17" s="130"/>
      <c r="J17" s="129"/>
      <c r="K17" s="129">
        <f t="shared" si="1"/>
        <v>0</v>
      </c>
      <c r="L17" s="129">
        <f t="shared" si="2"/>
        <v>0</v>
      </c>
    </row>
    <row r="18" spans="1:12" x14ac:dyDescent="0.35">
      <c r="A18" s="131" t="s">
        <v>124</v>
      </c>
      <c r="B18" s="131" t="s">
        <v>120</v>
      </c>
      <c r="C18" s="127" t="s">
        <v>144</v>
      </c>
      <c r="D18" s="128"/>
      <c r="E18" s="129">
        <v>0</v>
      </c>
      <c r="F18" s="129">
        <v>0</v>
      </c>
      <c r="G18" s="129">
        <f t="shared" si="0"/>
        <v>0</v>
      </c>
      <c r="H18" s="129"/>
      <c r="I18" s="130"/>
      <c r="J18" s="129"/>
      <c r="K18" s="129">
        <f t="shared" si="1"/>
        <v>0</v>
      </c>
      <c r="L18" s="129">
        <f t="shared" si="2"/>
        <v>0</v>
      </c>
    </row>
    <row r="19" spans="1:12" x14ac:dyDescent="0.35">
      <c r="A19" s="250"/>
      <c r="B19" s="250"/>
      <c r="C19" s="250"/>
      <c r="D19" s="250"/>
      <c r="E19" s="250"/>
      <c r="F19" s="250"/>
      <c r="G19" s="250"/>
      <c r="H19" s="250"/>
      <c r="I19" s="250"/>
      <c r="J19" s="250"/>
      <c r="K19" s="250"/>
      <c r="L19" s="133">
        <f>SUM(L15:L18)</f>
        <v>0</v>
      </c>
    </row>
    <row r="20" spans="1:12" x14ac:dyDescent="0.35">
      <c r="A20" s="131">
        <v>9</v>
      </c>
      <c r="B20" s="131">
        <v>8</v>
      </c>
      <c r="C20" s="127" t="s">
        <v>92</v>
      </c>
      <c r="D20" s="128"/>
      <c r="E20" s="129">
        <v>0</v>
      </c>
      <c r="F20" s="129">
        <v>0</v>
      </c>
      <c r="G20" s="129">
        <f t="shared" si="0"/>
        <v>0</v>
      </c>
      <c r="H20" s="129"/>
      <c r="I20" s="130"/>
      <c r="J20" s="129"/>
      <c r="K20" s="129">
        <f t="shared" si="1"/>
        <v>0</v>
      </c>
      <c r="L20" s="129">
        <f t="shared" si="2"/>
        <v>0</v>
      </c>
    </row>
    <row r="21" spans="1:12" ht="31" x14ac:dyDescent="0.35">
      <c r="A21" s="131" t="s">
        <v>125</v>
      </c>
      <c r="B21" s="131" t="s">
        <v>122</v>
      </c>
      <c r="C21" s="127" t="s">
        <v>142</v>
      </c>
      <c r="D21" s="128"/>
      <c r="E21" s="129">
        <v>0</v>
      </c>
      <c r="F21" s="129">
        <v>0</v>
      </c>
      <c r="G21" s="129">
        <f t="shared" si="0"/>
        <v>0</v>
      </c>
      <c r="H21" s="129"/>
      <c r="I21" s="130"/>
      <c r="J21" s="129"/>
      <c r="K21" s="129">
        <f t="shared" si="1"/>
        <v>0</v>
      </c>
      <c r="L21" s="129">
        <f t="shared" si="2"/>
        <v>0</v>
      </c>
    </row>
    <row r="22" spans="1:12" x14ac:dyDescent="0.35">
      <c r="A22" s="131" t="s">
        <v>126</v>
      </c>
      <c r="B22" s="131" t="s">
        <v>123</v>
      </c>
      <c r="C22" s="127" t="s">
        <v>145</v>
      </c>
      <c r="D22" s="128"/>
      <c r="E22" s="129">
        <v>0</v>
      </c>
      <c r="F22" s="129">
        <v>0</v>
      </c>
      <c r="G22" s="129">
        <f t="shared" si="0"/>
        <v>0</v>
      </c>
      <c r="H22" s="129"/>
      <c r="I22" s="130"/>
      <c r="J22" s="129"/>
      <c r="K22" s="129">
        <f t="shared" si="1"/>
        <v>0</v>
      </c>
      <c r="L22" s="129">
        <f t="shared" si="2"/>
        <v>0</v>
      </c>
    </row>
    <row r="23" spans="1:12" x14ac:dyDescent="0.35">
      <c r="A23" s="131" t="s">
        <v>127</v>
      </c>
      <c r="B23" s="131" t="s">
        <v>124</v>
      </c>
      <c r="C23" s="127" t="s">
        <v>144</v>
      </c>
      <c r="D23" s="128"/>
      <c r="E23" s="129">
        <v>0</v>
      </c>
      <c r="F23" s="129">
        <v>0</v>
      </c>
      <c r="G23" s="129">
        <f t="shared" si="0"/>
        <v>0</v>
      </c>
      <c r="H23" s="129"/>
      <c r="I23" s="130"/>
      <c r="J23" s="129"/>
      <c r="K23" s="129">
        <f t="shared" si="1"/>
        <v>0</v>
      </c>
      <c r="L23" s="129">
        <f t="shared" si="2"/>
        <v>0</v>
      </c>
    </row>
    <row r="24" spans="1:12" x14ac:dyDescent="0.35">
      <c r="A24" s="250"/>
      <c r="B24" s="250"/>
      <c r="C24" s="250"/>
      <c r="D24" s="250"/>
      <c r="E24" s="250"/>
      <c r="F24" s="250"/>
      <c r="G24" s="250"/>
      <c r="H24" s="250"/>
      <c r="I24" s="250"/>
      <c r="J24" s="250"/>
      <c r="K24" s="250"/>
      <c r="L24" s="133">
        <f>SUM(L20:L23)</f>
        <v>0</v>
      </c>
    </row>
    <row r="25" spans="1:12" x14ac:dyDescent="0.35">
      <c r="A25" s="131">
        <v>10</v>
      </c>
      <c r="B25" s="131">
        <v>9</v>
      </c>
      <c r="C25" s="127" t="s">
        <v>93</v>
      </c>
      <c r="D25" s="128"/>
      <c r="E25" s="129">
        <v>0</v>
      </c>
      <c r="F25" s="129">
        <v>0</v>
      </c>
      <c r="G25" s="129">
        <f t="shared" si="0"/>
        <v>0</v>
      </c>
      <c r="H25" s="129"/>
      <c r="I25" s="130"/>
      <c r="J25" s="129"/>
      <c r="K25" s="129">
        <f t="shared" si="1"/>
        <v>0</v>
      </c>
      <c r="L25" s="129">
        <f t="shared" si="2"/>
        <v>0</v>
      </c>
    </row>
    <row r="26" spans="1:12" ht="31" x14ac:dyDescent="0.35">
      <c r="A26" s="131" t="s">
        <v>128</v>
      </c>
      <c r="B26" s="131" t="s">
        <v>125</v>
      </c>
      <c r="C26" s="127" t="s">
        <v>142</v>
      </c>
      <c r="D26" s="128"/>
      <c r="E26" s="129">
        <v>0</v>
      </c>
      <c r="F26" s="129">
        <v>0</v>
      </c>
      <c r="G26" s="129">
        <f t="shared" si="0"/>
        <v>0</v>
      </c>
      <c r="H26" s="129"/>
      <c r="I26" s="130"/>
      <c r="J26" s="129"/>
      <c r="K26" s="129">
        <f t="shared" si="1"/>
        <v>0</v>
      </c>
      <c r="L26" s="129">
        <f t="shared" si="2"/>
        <v>0</v>
      </c>
    </row>
    <row r="27" spans="1:12" ht="31" x14ac:dyDescent="0.35">
      <c r="A27" s="131" t="s">
        <v>129</v>
      </c>
      <c r="B27" s="131" t="s">
        <v>126</v>
      </c>
      <c r="C27" s="127" t="s">
        <v>145</v>
      </c>
      <c r="D27" s="128"/>
      <c r="E27" s="129">
        <v>0</v>
      </c>
      <c r="F27" s="129">
        <v>0</v>
      </c>
      <c r="G27" s="129">
        <f t="shared" si="0"/>
        <v>0</v>
      </c>
      <c r="H27" s="129"/>
      <c r="I27" s="130"/>
      <c r="J27" s="129"/>
      <c r="K27" s="129">
        <f t="shared" si="1"/>
        <v>0</v>
      </c>
      <c r="L27" s="129">
        <f t="shared" si="2"/>
        <v>0</v>
      </c>
    </row>
    <row r="28" spans="1:12" ht="31" x14ac:dyDescent="0.35">
      <c r="A28" s="131" t="s">
        <v>130</v>
      </c>
      <c r="B28" s="131" t="s">
        <v>127</v>
      </c>
      <c r="C28" s="127" t="s">
        <v>144</v>
      </c>
      <c r="D28" s="128"/>
      <c r="E28" s="129">
        <v>0</v>
      </c>
      <c r="F28" s="129">
        <v>0</v>
      </c>
      <c r="G28" s="129">
        <f t="shared" si="0"/>
        <v>0</v>
      </c>
      <c r="H28" s="129"/>
      <c r="I28" s="130"/>
      <c r="J28" s="129"/>
      <c r="K28" s="129">
        <f t="shared" si="1"/>
        <v>0</v>
      </c>
      <c r="L28" s="129">
        <f t="shared" si="2"/>
        <v>0</v>
      </c>
    </row>
    <row r="29" spans="1:12" x14ac:dyDescent="0.35">
      <c r="A29" s="131"/>
      <c r="B29" s="131">
        <v>10</v>
      </c>
      <c r="C29" s="127" t="s">
        <v>160</v>
      </c>
      <c r="D29" s="128"/>
      <c r="E29" s="129">
        <v>0</v>
      </c>
      <c r="F29" s="129">
        <v>0</v>
      </c>
      <c r="G29" s="129">
        <f t="shared" ref="G29" si="3">E29+F29</f>
        <v>0</v>
      </c>
      <c r="H29" s="129"/>
      <c r="I29" s="130"/>
      <c r="J29" s="129"/>
      <c r="K29" s="129">
        <f t="shared" ref="K29" si="4">H29+J29</f>
        <v>0</v>
      </c>
      <c r="L29" s="129">
        <f t="shared" ref="L29" si="5">SUM(G29+K29)</f>
        <v>0</v>
      </c>
    </row>
    <row r="30" spans="1:12" ht="125" customHeight="1" x14ac:dyDescent="0.35">
      <c r="A30" s="134"/>
      <c r="B30" s="134"/>
      <c r="C30" s="135"/>
      <c r="D30" s="136" t="s">
        <v>47</v>
      </c>
      <c r="E30" s="136" t="s">
        <v>111</v>
      </c>
      <c r="F30" s="136" t="s">
        <v>82</v>
      </c>
      <c r="G30" s="137" t="s">
        <v>12</v>
      </c>
      <c r="H30" s="137" t="s">
        <v>11</v>
      </c>
      <c r="I30" s="138" t="s">
        <v>112</v>
      </c>
      <c r="J30" s="138" t="s">
        <v>21</v>
      </c>
      <c r="K30" s="137" t="s">
        <v>22</v>
      </c>
      <c r="L30" s="137" t="s">
        <v>73</v>
      </c>
    </row>
  </sheetData>
  <mergeCells count="19">
    <mergeCell ref="E3:E4"/>
    <mergeCell ref="A14:K14"/>
    <mergeCell ref="A19:K19"/>
    <mergeCell ref="A24:K24"/>
    <mergeCell ref="A1:L1"/>
    <mergeCell ref="A2:F2"/>
    <mergeCell ref="G2:H2"/>
    <mergeCell ref="L2:L4"/>
    <mergeCell ref="A3:A4"/>
    <mergeCell ref="C3:C4"/>
    <mergeCell ref="I2:K2"/>
    <mergeCell ref="G3:G4"/>
    <mergeCell ref="B3:B4"/>
    <mergeCell ref="D3:D4"/>
    <mergeCell ref="K3:K4"/>
    <mergeCell ref="H3:H4"/>
    <mergeCell ref="I3:I4"/>
    <mergeCell ref="J3:J4"/>
    <mergeCell ref="F3:F4"/>
  </mergeCells>
  <phoneticPr fontId="15" type="noConversion"/>
  <printOptions horizontalCentered="1" verticalCentered="1"/>
  <pageMargins left="0.15748031496062992" right="0.15748031496062992" top="0.39370078740157483" bottom="0.39370078740157483" header="0.51181102362204722" footer="0.11811023622047245"/>
  <pageSetup paperSize="9" scale="65" orientation="landscape" r:id="rId1"/>
  <headerFooter alignWithMargins="0">
    <oddFooter>&amp;LPage &amp;P of &amp;N&amp;C&amp;F    &amp;A&amp;R&amp;D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K16"/>
  <sheetViews>
    <sheetView showGridLines="0" view="pageBreakPreview" topLeftCell="A6" zoomScaleNormal="100" zoomScaleSheetLayoutView="100" workbookViewId="0">
      <selection activeCell="D16" sqref="D16"/>
    </sheetView>
  </sheetViews>
  <sheetFormatPr defaultColWidth="9.1796875" defaultRowHeight="20" x14ac:dyDescent="0.4"/>
  <cols>
    <col min="1" max="1" width="15.26953125" style="1" customWidth="1"/>
    <col min="2" max="2" width="12" style="1" customWidth="1"/>
    <col min="3" max="3" width="29.1796875" style="1" customWidth="1"/>
    <col min="4" max="4" width="14.81640625" style="1" customWidth="1"/>
    <col min="5" max="5" width="8.7265625" style="1" customWidth="1"/>
    <col min="6" max="6" width="4.453125" style="1" customWidth="1"/>
    <col min="7" max="9" width="9.1796875" style="1"/>
    <col min="10" max="10" width="18" style="1" customWidth="1"/>
    <col min="11" max="11" width="14.81640625" style="1" customWidth="1"/>
    <col min="12" max="16384" width="9.1796875" style="1"/>
  </cols>
  <sheetData>
    <row r="2" spans="1:11" x14ac:dyDescent="0.4">
      <c r="H2" s="256"/>
      <c r="I2" s="256"/>
      <c r="J2" s="256"/>
      <c r="K2" s="256"/>
    </row>
    <row r="4" spans="1:11" ht="20.25" customHeight="1" x14ac:dyDescent="0.5">
      <c r="A4" s="3"/>
      <c r="B4" s="3"/>
      <c r="C4" s="3"/>
      <c r="D4" s="3"/>
      <c r="E4" s="4"/>
    </row>
    <row r="5" spans="1:11" x14ac:dyDescent="0.4">
      <c r="C5" s="2"/>
      <c r="D5" s="2"/>
      <c r="E5" s="2"/>
    </row>
    <row r="6" spans="1:11" ht="40.5" customHeight="1" x14ac:dyDescent="0.4">
      <c r="C6" s="2"/>
      <c r="D6" s="2"/>
      <c r="E6" s="2"/>
    </row>
    <row r="7" spans="1:11" ht="45" x14ac:dyDescent="0.9">
      <c r="A7" s="257" t="s">
        <v>13</v>
      </c>
      <c r="B7" s="257"/>
      <c r="C7" s="257"/>
      <c r="D7" s="257"/>
      <c r="E7" s="257"/>
      <c r="F7" s="257"/>
      <c r="G7" s="257"/>
      <c r="H7" s="257"/>
      <c r="I7" s="257"/>
      <c r="J7" s="257"/>
      <c r="K7" s="257"/>
    </row>
    <row r="8" spans="1:11" ht="13.5" customHeight="1" thickBot="1" x14ac:dyDescent="0.45">
      <c r="A8" s="10"/>
      <c r="B8" s="10"/>
      <c r="C8" s="10"/>
      <c r="D8" s="10"/>
      <c r="E8" s="10"/>
      <c r="F8" s="10"/>
      <c r="G8" s="10"/>
      <c r="H8" s="10"/>
      <c r="I8" s="10"/>
      <c r="J8" s="10"/>
      <c r="K8" s="10"/>
    </row>
    <row r="9" spans="1:11" ht="36" customHeight="1" x14ac:dyDescent="0.4">
      <c r="A9" s="10"/>
      <c r="B9" s="258" t="s">
        <v>109</v>
      </c>
      <c r="C9" s="259"/>
      <c r="D9" s="259"/>
      <c r="E9" s="259"/>
      <c r="F9" s="259"/>
      <c r="G9" s="259"/>
      <c r="H9" s="259"/>
      <c r="I9" s="259"/>
      <c r="J9" s="260"/>
      <c r="K9" s="10"/>
    </row>
    <row r="10" spans="1:11" ht="20.25" customHeight="1" x14ac:dyDescent="0.4">
      <c r="A10" s="10"/>
      <c r="B10" s="261"/>
      <c r="C10" s="262"/>
      <c r="D10" s="262"/>
      <c r="E10" s="262"/>
      <c r="F10" s="262"/>
      <c r="G10" s="262"/>
      <c r="H10" s="262"/>
      <c r="I10" s="262"/>
      <c r="J10" s="263"/>
      <c r="K10" s="10"/>
    </row>
    <row r="11" spans="1:11" ht="77.5" customHeight="1" thickBot="1" x14ac:dyDescent="0.45">
      <c r="A11" s="10"/>
      <c r="B11" s="264"/>
      <c r="C11" s="265"/>
      <c r="D11" s="265"/>
      <c r="E11" s="265"/>
      <c r="F11" s="265"/>
      <c r="G11" s="265"/>
      <c r="H11" s="265"/>
      <c r="I11" s="265"/>
      <c r="J11" s="266"/>
      <c r="K11" s="10"/>
    </row>
    <row r="12" spans="1:11" x14ac:dyDescent="0.4">
      <c r="A12" s="10"/>
      <c r="B12" s="10"/>
      <c r="C12" s="10"/>
      <c r="D12" s="10"/>
      <c r="E12" s="10"/>
      <c r="F12" s="10"/>
      <c r="G12" s="10"/>
      <c r="H12" s="10"/>
      <c r="I12" s="10"/>
      <c r="J12" s="10"/>
      <c r="K12" s="10"/>
    </row>
    <row r="14" spans="1:11" x14ac:dyDescent="0.4">
      <c r="D14" s="267"/>
      <c r="E14" s="267"/>
      <c r="F14" s="267"/>
      <c r="G14" s="267"/>
      <c r="H14" s="267"/>
      <c r="I14" s="267"/>
      <c r="J14" s="267"/>
    </row>
    <row r="15" spans="1:11" x14ac:dyDescent="0.4">
      <c r="D15" s="53"/>
      <c r="E15" s="53"/>
      <c r="F15" s="53"/>
      <c r="G15" s="53"/>
      <c r="H15" s="53"/>
      <c r="I15" s="53"/>
      <c r="J15" s="53"/>
    </row>
    <row r="16" spans="1:11" x14ac:dyDescent="0.4">
      <c r="D16" s="53"/>
      <c r="E16" s="53"/>
      <c r="F16" s="53"/>
      <c r="G16" s="53"/>
      <c r="H16" s="53"/>
      <c r="I16" s="53"/>
      <c r="J16" s="53"/>
    </row>
  </sheetData>
  <mergeCells count="4">
    <mergeCell ref="H2:K2"/>
    <mergeCell ref="A7:K7"/>
    <mergeCell ref="B9:J11"/>
    <mergeCell ref="D14:J14"/>
  </mergeCells>
  <phoneticPr fontId="15" type="noConversion"/>
  <printOptions horizontalCentered="1" verticalCentered="1"/>
  <pageMargins left="0.74803149606299213" right="0.74803149606299213" top="0.98425196850393704" bottom="0.98425196850393704" header="0.51181102362204722" footer="0.51181102362204722"/>
  <pageSetup paperSize="9" scale="91" orientation="landscape" r:id="rId1"/>
  <headerFooter alignWithMargins="0">
    <oddFooter>&amp;LPage &amp;P of &amp;N&amp;C&amp;F    &amp;A&amp;R&amp;D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2"/>
  <sheetViews>
    <sheetView showGridLines="0" view="pageBreakPreview" topLeftCell="A10" zoomScale="68" zoomScaleNormal="100" zoomScaleSheetLayoutView="68" workbookViewId="0">
      <selection activeCell="B13" sqref="B13"/>
    </sheetView>
  </sheetViews>
  <sheetFormatPr defaultColWidth="9.1796875" defaultRowHeight="14" x14ac:dyDescent="0.3"/>
  <cols>
    <col min="1" max="1" width="5.81640625" style="141" customWidth="1"/>
    <col min="2" max="2" width="31.1796875" style="141" customWidth="1"/>
    <col min="3" max="3" width="18" style="142" customWidth="1"/>
    <col min="4" max="4" width="14.26953125" style="142" customWidth="1"/>
    <col min="5" max="5" width="13.7265625" style="142" customWidth="1"/>
    <col min="6" max="6" width="15.1796875" style="142" customWidth="1"/>
    <col min="7" max="7" width="14" style="142" customWidth="1"/>
    <col min="8" max="8" width="8" style="142" customWidth="1"/>
    <col min="9" max="9" width="14.26953125" style="142" customWidth="1"/>
    <col min="10" max="10" width="13.7265625" style="142" customWidth="1"/>
    <col min="11" max="11" width="10.7265625" style="142" customWidth="1"/>
    <col min="12" max="12" width="12.54296875" style="142" customWidth="1"/>
    <col min="13" max="13" width="10.7265625" style="142" customWidth="1"/>
    <col min="14" max="14" width="10.54296875" style="142" customWidth="1"/>
    <col min="15" max="15" width="22.26953125" style="142" customWidth="1"/>
    <col min="16" max="16384" width="9.1796875" style="142"/>
  </cols>
  <sheetData>
    <row r="1" spans="1:15" ht="14.5" thickBot="1" x14ac:dyDescent="0.35">
      <c r="A1" s="274" t="s">
        <v>37</v>
      </c>
      <c r="B1" s="274"/>
      <c r="C1" s="274"/>
      <c r="D1" s="274"/>
      <c r="E1" s="274"/>
      <c r="F1" s="274"/>
      <c r="G1" s="274"/>
      <c r="H1" s="274"/>
      <c r="I1" s="274"/>
      <c r="J1" s="274"/>
      <c r="K1" s="274"/>
      <c r="L1" s="274"/>
      <c r="M1" s="274"/>
      <c r="N1" s="274"/>
      <c r="O1" s="274"/>
    </row>
    <row r="2" spans="1:15" ht="42" x14ac:dyDescent="0.3">
      <c r="F2" s="143"/>
      <c r="G2" s="144" t="s">
        <v>35</v>
      </c>
      <c r="H2" s="144" t="s">
        <v>34</v>
      </c>
      <c r="I2" s="144" t="s">
        <v>33</v>
      </c>
      <c r="J2" s="151" t="s">
        <v>36</v>
      </c>
    </row>
    <row r="3" spans="1:15" ht="19.5" customHeight="1" x14ac:dyDescent="0.3">
      <c r="A3" s="278" t="s">
        <v>29</v>
      </c>
      <c r="B3" s="274"/>
      <c r="C3" s="274"/>
      <c r="D3" s="274"/>
      <c r="E3" s="279"/>
      <c r="F3" s="145" t="s">
        <v>30</v>
      </c>
      <c r="G3" s="146"/>
      <c r="H3" s="146" t="s">
        <v>34</v>
      </c>
      <c r="I3" s="146"/>
      <c r="J3" s="152"/>
    </row>
    <row r="4" spans="1:15" ht="22.5" customHeight="1" x14ac:dyDescent="0.3">
      <c r="C4" s="141"/>
      <c r="D4" s="141"/>
      <c r="E4" s="141"/>
      <c r="F4" s="145" t="s">
        <v>31</v>
      </c>
      <c r="G4" s="146"/>
      <c r="H4" s="146" t="s">
        <v>34</v>
      </c>
      <c r="I4" s="146"/>
      <c r="J4" s="152"/>
    </row>
    <row r="5" spans="1:15" ht="20" customHeight="1" thickBot="1" x14ac:dyDescent="0.35">
      <c r="C5" s="141"/>
      <c r="D5" s="141"/>
      <c r="E5" s="141"/>
      <c r="F5" s="147" t="s">
        <v>32</v>
      </c>
      <c r="G5" s="148"/>
      <c r="H5" s="148" t="s">
        <v>34</v>
      </c>
      <c r="I5" s="148"/>
      <c r="J5" s="152"/>
    </row>
    <row r="6" spans="1:15" ht="14.5" thickBot="1" x14ac:dyDescent="0.35">
      <c r="B6" s="142"/>
    </row>
    <row r="7" spans="1:15" ht="18.75" customHeight="1" thickBot="1" x14ac:dyDescent="0.35">
      <c r="A7" s="275" t="s">
        <v>10</v>
      </c>
      <c r="B7" s="276"/>
      <c r="C7" s="276"/>
      <c r="D7" s="276"/>
      <c r="E7" s="276"/>
      <c r="F7" s="277"/>
      <c r="G7" s="284" t="s">
        <v>54</v>
      </c>
      <c r="H7" s="285"/>
      <c r="I7" s="286"/>
      <c r="J7" s="286"/>
      <c r="K7" s="286"/>
      <c r="L7" s="286"/>
      <c r="M7" s="286"/>
      <c r="N7" s="286"/>
      <c r="O7" s="287"/>
    </row>
    <row r="8" spans="1:15" ht="40.5" customHeight="1" thickBot="1" x14ac:dyDescent="0.35">
      <c r="A8" s="280" t="s">
        <v>0</v>
      </c>
      <c r="B8" s="282" t="s">
        <v>7</v>
      </c>
      <c r="C8" s="291" t="s">
        <v>27</v>
      </c>
      <c r="D8" s="282" t="s">
        <v>18</v>
      </c>
      <c r="E8" s="282" t="s">
        <v>80</v>
      </c>
      <c r="F8" s="293" t="s">
        <v>42</v>
      </c>
      <c r="G8" s="295" t="s">
        <v>81</v>
      </c>
      <c r="H8" s="296"/>
      <c r="I8" s="55" t="s">
        <v>60</v>
      </c>
      <c r="J8" s="288" t="s">
        <v>62</v>
      </c>
      <c r="K8" s="289"/>
      <c r="L8" s="289"/>
      <c r="M8" s="289"/>
      <c r="N8" s="290"/>
      <c r="O8" s="56" t="s">
        <v>61</v>
      </c>
    </row>
    <row r="9" spans="1:15" ht="42" customHeight="1" x14ac:dyDescent="0.3">
      <c r="A9" s="281"/>
      <c r="B9" s="283"/>
      <c r="C9" s="292"/>
      <c r="D9" s="283"/>
      <c r="E9" s="283"/>
      <c r="F9" s="294"/>
      <c r="G9" s="297"/>
      <c r="H9" s="298"/>
      <c r="I9" s="57" t="s">
        <v>28</v>
      </c>
      <c r="J9" s="57" t="s">
        <v>55</v>
      </c>
      <c r="K9" s="58" t="s">
        <v>56</v>
      </c>
      <c r="L9" s="58" t="s">
        <v>57</v>
      </c>
      <c r="M9" s="58" t="s">
        <v>58</v>
      </c>
      <c r="N9" s="59" t="s">
        <v>59</v>
      </c>
      <c r="O9" s="60" t="s">
        <v>63</v>
      </c>
    </row>
    <row r="10" spans="1:15" ht="35.5" customHeight="1" x14ac:dyDescent="0.3">
      <c r="A10" s="150">
        <v>1</v>
      </c>
      <c r="B10" s="104" t="s">
        <v>89</v>
      </c>
      <c r="C10" s="19"/>
      <c r="D10" s="61"/>
      <c r="E10" s="61"/>
      <c r="F10" s="61"/>
      <c r="G10" s="268"/>
      <c r="H10" s="269"/>
      <c r="I10" s="62">
        <v>0</v>
      </c>
      <c r="J10" s="62">
        <v>0</v>
      </c>
      <c r="K10" s="62">
        <v>0</v>
      </c>
      <c r="L10" s="62">
        <v>0</v>
      </c>
      <c r="M10" s="62">
        <v>0</v>
      </c>
      <c r="N10" s="62">
        <v>0</v>
      </c>
      <c r="O10" s="62">
        <f>SUM(I10:N10)</f>
        <v>0</v>
      </c>
    </row>
    <row r="11" spans="1:15" ht="62.5" customHeight="1" x14ac:dyDescent="0.3">
      <c r="A11" s="150">
        <v>2</v>
      </c>
      <c r="B11" s="153" t="s">
        <v>147</v>
      </c>
      <c r="C11" s="19"/>
      <c r="D11" s="61"/>
      <c r="E11" s="61"/>
      <c r="F11" s="61"/>
      <c r="G11" s="268"/>
      <c r="H11" s="269"/>
      <c r="I11" s="62">
        <v>0</v>
      </c>
      <c r="J11" s="62">
        <v>0</v>
      </c>
      <c r="K11" s="62">
        <v>0</v>
      </c>
      <c r="L11" s="62">
        <v>0</v>
      </c>
      <c r="M11" s="62">
        <v>0</v>
      </c>
      <c r="N11" s="62">
        <v>0</v>
      </c>
      <c r="O11" s="62">
        <f>SUM(I11:N11)</f>
        <v>0</v>
      </c>
    </row>
    <row r="12" spans="1:15" ht="57.5" customHeight="1" x14ac:dyDescent="0.3">
      <c r="A12" s="150">
        <v>3</v>
      </c>
      <c r="B12" s="104" t="s">
        <v>149</v>
      </c>
      <c r="C12" s="19"/>
      <c r="D12" s="61"/>
      <c r="E12" s="61"/>
      <c r="F12" s="61"/>
      <c r="G12" s="271"/>
      <c r="H12" s="271"/>
      <c r="I12" s="62">
        <v>0</v>
      </c>
      <c r="J12" s="62">
        <v>0</v>
      </c>
      <c r="K12" s="62">
        <v>0</v>
      </c>
      <c r="L12" s="62">
        <v>0</v>
      </c>
      <c r="M12" s="62">
        <v>0</v>
      </c>
      <c r="N12" s="62">
        <v>0</v>
      </c>
      <c r="O12" s="62">
        <f t="shared" ref="O12:O16" si="0">SUM(I12:N12)</f>
        <v>0</v>
      </c>
    </row>
    <row r="13" spans="1:15" ht="34" customHeight="1" x14ac:dyDescent="0.3">
      <c r="A13" s="150">
        <v>4</v>
      </c>
      <c r="B13" s="104" t="s">
        <v>166</v>
      </c>
      <c r="C13" s="19"/>
      <c r="D13" s="61"/>
      <c r="E13" s="61"/>
      <c r="F13" s="61"/>
      <c r="G13" s="268"/>
      <c r="H13" s="269"/>
      <c r="I13" s="62">
        <v>0</v>
      </c>
      <c r="J13" s="62">
        <v>0</v>
      </c>
      <c r="K13" s="62">
        <v>0</v>
      </c>
      <c r="L13" s="62">
        <v>0</v>
      </c>
      <c r="M13" s="62">
        <v>0</v>
      </c>
      <c r="N13" s="62">
        <v>0</v>
      </c>
      <c r="O13" s="62">
        <f t="shared" si="0"/>
        <v>0</v>
      </c>
    </row>
    <row r="14" spans="1:15" ht="33.5" customHeight="1" x14ac:dyDescent="0.3">
      <c r="A14" s="150">
        <v>5</v>
      </c>
      <c r="B14" s="104" t="s">
        <v>74</v>
      </c>
      <c r="C14" s="19"/>
      <c r="D14" s="61"/>
      <c r="E14" s="61"/>
      <c r="F14" s="61"/>
      <c r="G14" s="268"/>
      <c r="H14" s="269"/>
      <c r="I14" s="62">
        <v>0</v>
      </c>
      <c r="J14" s="62">
        <v>0</v>
      </c>
      <c r="K14" s="62">
        <v>0</v>
      </c>
      <c r="L14" s="62">
        <v>0</v>
      </c>
      <c r="M14" s="62">
        <v>0</v>
      </c>
      <c r="N14" s="62">
        <v>0</v>
      </c>
      <c r="O14" s="62">
        <f t="shared" si="0"/>
        <v>0</v>
      </c>
    </row>
    <row r="15" spans="1:15" ht="37" customHeight="1" x14ac:dyDescent="0.3">
      <c r="A15" s="150">
        <v>6</v>
      </c>
      <c r="B15" s="104" t="s">
        <v>90</v>
      </c>
      <c r="C15" s="19"/>
      <c r="D15" s="61"/>
      <c r="E15" s="61"/>
      <c r="F15" s="61"/>
      <c r="G15" s="268"/>
      <c r="H15" s="269"/>
      <c r="I15" s="62">
        <v>0</v>
      </c>
      <c r="J15" s="62">
        <v>0</v>
      </c>
      <c r="K15" s="62">
        <v>0</v>
      </c>
      <c r="L15" s="62">
        <v>0</v>
      </c>
      <c r="M15" s="62">
        <v>0</v>
      </c>
      <c r="N15" s="62">
        <v>0</v>
      </c>
      <c r="O15" s="62">
        <f t="shared" si="0"/>
        <v>0</v>
      </c>
    </row>
    <row r="16" spans="1:15" ht="39" customHeight="1" x14ac:dyDescent="0.3">
      <c r="A16" s="150">
        <v>7</v>
      </c>
      <c r="B16" s="153" t="s">
        <v>91</v>
      </c>
      <c r="C16" s="19"/>
      <c r="D16" s="61"/>
      <c r="E16" s="61"/>
      <c r="F16" s="61"/>
      <c r="G16" s="271"/>
      <c r="H16" s="271"/>
      <c r="I16" s="62">
        <v>0</v>
      </c>
      <c r="J16" s="62">
        <v>0</v>
      </c>
      <c r="K16" s="62">
        <v>0</v>
      </c>
      <c r="L16" s="62">
        <v>0</v>
      </c>
      <c r="M16" s="62">
        <v>0</v>
      </c>
      <c r="N16" s="62">
        <v>0</v>
      </c>
      <c r="O16" s="62">
        <f t="shared" si="0"/>
        <v>0</v>
      </c>
    </row>
    <row r="17" spans="1:15" ht="32.5" customHeight="1" x14ac:dyDescent="0.3">
      <c r="A17" s="150">
        <v>8</v>
      </c>
      <c r="B17" s="104" t="s">
        <v>92</v>
      </c>
      <c r="C17" s="63"/>
      <c r="D17" s="63"/>
      <c r="E17" s="63"/>
      <c r="F17" s="63"/>
      <c r="G17" s="270"/>
      <c r="H17" s="270"/>
      <c r="I17" s="62">
        <v>0</v>
      </c>
      <c r="J17" s="62">
        <v>0</v>
      </c>
      <c r="K17" s="62">
        <v>0</v>
      </c>
      <c r="L17" s="62">
        <v>0</v>
      </c>
      <c r="M17" s="62">
        <v>0</v>
      </c>
      <c r="N17" s="62">
        <v>0</v>
      </c>
      <c r="O17" s="62">
        <f t="shared" ref="O17:O21" si="1">SUM(I17:N17)</f>
        <v>0</v>
      </c>
    </row>
    <row r="18" spans="1:15" ht="36" customHeight="1" x14ac:dyDescent="0.3">
      <c r="A18" s="150">
        <v>9</v>
      </c>
      <c r="B18" s="104" t="s">
        <v>93</v>
      </c>
      <c r="C18" s="63"/>
      <c r="D18" s="63"/>
      <c r="E18" s="63"/>
      <c r="F18" s="63"/>
      <c r="G18" s="270"/>
      <c r="H18" s="270"/>
      <c r="I18" s="62">
        <v>0</v>
      </c>
      <c r="J18" s="62">
        <v>0</v>
      </c>
      <c r="K18" s="62">
        <v>0</v>
      </c>
      <c r="L18" s="62">
        <v>0</v>
      </c>
      <c r="M18" s="62">
        <v>0</v>
      </c>
      <c r="N18" s="62">
        <v>0</v>
      </c>
      <c r="O18" s="62">
        <f t="shared" si="1"/>
        <v>0</v>
      </c>
    </row>
    <row r="19" spans="1:15" ht="41" customHeight="1" x14ac:dyDescent="0.3">
      <c r="A19" s="150">
        <v>10</v>
      </c>
      <c r="B19" s="153" t="s">
        <v>115</v>
      </c>
      <c r="C19" s="149"/>
      <c r="D19" s="149"/>
      <c r="E19" s="149"/>
      <c r="F19" s="149"/>
      <c r="G19" s="272"/>
      <c r="H19" s="273"/>
      <c r="I19" s="62">
        <v>0</v>
      </c>
      <c r="J19" s="62">
        <v>0</v>
      </c>
      <c r="K19" s="62">
        <v>0</v>
      </c>
      <c r="L19" s="62">
        <v>0</v>
      </c>
      <c r="M19" s="62">
        <v>0</v>
      </c>
      <c r="N19" s="62">
        <v>0</v>
      </c>
      <c r="O19" s="62">
        <f t="shared" si="1"/>
        <v>0</v>
      </c>
    </row>
    <row r="20" spans="1:15" ht="37" customHeight="1" x14ac:dyDescent="0.3">
      <c r="A20" s="150">
        <v>11</v>
      </c>
      <c r="B20" s="153" t="s">
        <v>116</v>
      </c>
      <c r="C20" s="149"/>
      <c r="D20" s="149"/>
      <c r="E20" s="149"/>
      <c r="F20" s="149"/>
      <c r="G20" s="272"/>
      <c r="H20" s="273"/>
      <c r="I20" s="62">
        <v>0</v>
      </c>
      <c r="J20" s="62">
        <v>0</v>
      </c>
      <c r="K20" s="62">
        <v>0</v>
      </c>
      <c r="L20" s="62">
        <v>0</v>
      </c>
      <c r="M20" s="62">
        <v>0</v>
      </c>
      <c r="N20" s="62">
        <v>0</v>
      </c>
      <c r="O20" s="62">
        <f t="shared" si="1"/>
        <v>0</v>
      </c>
    </row>
    <row r="21" spans="1:15" ht="45" customHeight="1" x14ac:dyDescent="0.3">
      <c r="A21" s="150">
        <v>12</v>
      </c>
      <c r="B21" s="153" t="s">
        <v>117</v>
      </c>
      <c r="C21" s="149"/>
      <c r="D21" s="149"/>
      <c r="E21" s="149"/>
      <c r="F21" s="149"/>
      <c r="G21" s="272"/>
      <c r="H21" s="273"/>
      <c r="I21" s="62">
        <v>0</v>
      </c>
      <c r="J21" s="62">
        <v>0</v>
      </c>
      <c r="K21" s="62">
        <v>0</v>
      </c>
      <c r="L21" s="62">
        <v>0</v>
      </c>
      <c r="M21" s="62">
        <v>0</v>
      </c>
      <c r="N21" s="62">
        <v>0</v>
      </c>
      <c r="O21" s="62">
        <f t="shared" si="1"/>
        <v>0</v>
      </c>
    </row>
    <row r="22" spans="1:15" ht="48" customHeight="1" x14ac:dyDescent="0.3">
      <c r="A22" s="141">
        <v>13</v>
      </c>
      <c r="B22" s="104" t="s">
        <v>160</v>
      </c>
      <c r="C22" s="149"/>
      <c r="D22" s="149"/>
      <c r="E22" s="149"/>
      <c r="F22" s="149"/>
      <c r="G22" s="272"/>
      <c r="H22" s="273"/>
      <c r="I22" s="62">
        <v>0</v>
      </c>
      <c r="J22" s="62">
        <v>0</v>
      </c>
      <c r="K22" s="62">
        <v>0</v>
      </c>
      <c r="L22" s="62">
        <v>0</v>
      </c>
      <c r="M22" s="62">
        <v>0</v>
      </c>
      <c r="N22" s="62">
        <v>0</v>
      </c>
      <c r="O22" s="62">
        <f t="shared" ref="O22" si="2">SUM(I22:N22)</f>
        <v>0</v>
      </c>
    </row>
  </sheetData>
  <mergeCells count="25">
    <mergeCell ref="G22:H22"/>
    <mergeCell ref="A1:O1"/>
    <mergeCell ref="A7:F7"/>
    <mergeCell ref="A3:E3"/>
    <mergeCell ref="A8:A9"/>
    <mergeCell ref="B8:B9"/>
    <mergeCell ref="D8:D9"/>
    <mergeCell ref="E8:E9"/>
    <mergeCell ref="G7:O7"/>
    <mergeCell ref="J8:N8"/>
    <mergeCell ref="C8:C9"/>
    <mergeCell ref="G19:H19"/>
    <mergeCell ref="G20:H20"/>
    <mergeCell ref="G21:H21"/>
    <mergeCell ref="F8:F9"/>
    <mergeCell ref="G8:H9"/>
    <mergeCell ref="G15:H15"/>
    <mergeCell ref="G17:H17"/>
    <mergeCell ref="G18:H18"/>
    <mergeCell ref="G16:H16"/>
    <mergeCell ref="G10:H10"/>
    <mergeCell ref="G12:H12"/>
    <mergeCell ref="G11:H11"/>
    <mergeCell ref="G13:H13"/>
    <mergeCell ref="G14:H14"/>
  </mergeCells>
  <phoneticPr fontId="15" type="noConversion"/>
  <printOptions horizontalCentered="1" verticalCentered="1"/>
  <pageMargins left="0.15748031496062992" right="0.15748031496062992" top="0.98425196850393704" bottom="0.98425196850393704" header="0.51181102362204722" footer="0.51181102362204722"/>
  <pageSetup paperSize="9" scale="52" pageOrder="overThenDown" orientation="landscape" r:id="rId1"/>
  <headerFooter alignWithMargins="0">
    <oddFooter>&amp;LPage &amp;P of &amp;N&amp;C&amp;F   &amp;A&amp;R&amp;D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0"/>
  <sheetViews>
    <sheetView showGridLines="0" view="pageBreakPreview" zoomScale="75" zoomScaleNormal="94" zoomScaleSheetLayoutView="75" workbookViewId="0">
      <selection activeCell="B8" sqref="B8"/>
    </sheetView>
  </sheetViews>
  <sheetFormatPr defaultColWidth="9.1796875" defaultRowHeight="14" x14ac:dyDescent="0.3"/>
  <cols>
    <col min="1" max="1" width="9.453125" style="7" customWidth="1"/>
    <col min="2" max="2" width="48.54296875" style="7" customWidth="1"/>
    <col min="3" max="3" width="12.81640625" style="5" customWidth="1"/>
    <col min="4" max="4" width="20.26953125" style="5" customWidth="1"/>
    <col min="5" max="5" width="14.81640625" style="5" customWidth="1"/>
    <col min="6" max="6" width="19.7265625" style="5" customWidth="1"/>
    <col min="7" max="7" width="37.26953125" style="5" customWidth="1"/>
    <col min="8" max="8" width="11.81640625" style="5" customWidth="1"/>
    <col min="9" max="9" width="12" style="5" customWidth="1"/>
    <col min="10" max="10" width="14.7265625" style="5" customWidth="1"/>
    <col min="11" max="11" width="17.7265625" style="5" customWidth="1"/>
    <col min="12" max="16" width="9.1796875" style="5"/>
    <col min="17" max="17" width="28" style="5" customWidth="1"/>
    <col min="18" max="16384" width="9.1796875" style="5"/>
  </cols>
  <sheetData>
    <row r="1" spans="1:11" ht="27.75" customHeight="1" thickBot="1" x14ac:dyDescent="0.35">
      <c r="A1" s="306" t="s">
        <v>164</v>
      </c>
      <c r="B1" s="307"/>
      <c r="C1" s="307"/>
      <c r="D1" s="307"/>
      <c r="E1" s="307"/>
      <c r="F1" s="307"/>
      <c r="G1" s="307"/>
      <c r="H1" s="307"/>
      <c r="I1" s="307"/>
      <c r="J1" s="307"/>
      <c r="K1" s="308"/>
    </row>
    <row r="2" spans="1:11" ht="27.75" customHeight="1" thickBot="1" x14ac:dyDescent="0.35">
      <c r="A2" s="322" t="s">
        <v>10</v>
      </c>
      <c r="B2" s="323"/>
      <c r="C2" s="324"/>
      <c r="D2" s="325" t="s">
        <v>39</v>
      </c>
      <c r="E2" s="326"/>
      <c r="F2" s="327"/>
      <c r="G2" s="315" t="s">
        <v>40</v>
      </c>
      <c r="H2" s="316"/>
      <c r="I2" s="316"/>
      <c r="J2" s="317"/>
      <c r="K2" s="313" t="s">
        <v>41</v>
      </c>
    </row>
    <row r="3" spans="1:11" ht="48" customHeight="1" thickBot="1" x14ac:dyDescent="0.35">
      <c r="A3" s="309" t="s">
        <v>0</v>
      </c>
      <c r="B3" s="311" t="s">
        <v>8</v>
      </c>
      <c r="C3" s="328" t="s">
        <v>42</v>
      </c>
      <c r="D3" s="21" t="s">
        <v>43</v>
      </c>
      <c r="E3" s="299" t="s">
        <v>121</v>
      </c>
      <c r="F3" s="21" t="s">
        <v>44</v>
      </c>
      <c r="G3" s="309" t="s">
        <v>88</v>
      </c>
      <c r="H3" s="330" t="s">
        <v>64</v>
      </c>
      <c r="I3" s="320" t="s">
        <v>65</v>
      </c>
      <c r="J3" s="318" t="s">
        <v>45</v>
      </c>
      <c r="K3" s="314"/>
    </row>
    <row r="4" spans="1:11" ht="52.5" thickBot="1" x14ac:dyDescent="0.35">
      <c r="A4" s="310"/>
      <c r="B4" s="312"/>
      <c r="C4" s="329"/>
      <c r="D4" s="73" t="s">
        <v>83</v>
      </c>
      <c r="E4" s="300"/>
      <c r="F4" s="21" t="s">
        <v>66</v>
      </c>
      <c r="G4" s="310"/>
      <c r="H4" s="312"/>
      <c r="I4" s="321"/>
      <c r="J4" s="319"/>
      <c r="K4" s="300"/>
    </row>
    <row r="5" spans="1:11" ht="19" customHeight="1" thickBot="1" x14ac:dyDescent="0.35">
      <c r="A5" s="74">
        <v>1</v>
      </c>
      <c r="B5" s="75" t="s">
        <v>89</v>
      </c>
      <c r="C5" s="76"/>
      <c r="D5" s="77">
        <v>0</v>
      </c>
      <c r="E5" s="77">
        <v>0</v>
      </c>
      <c r="F5" s="77">
        <f>D5+E5</f>
        <v>0</v>
      </c>
      <c r="G5" s="77"/>
      <c r="H5" s="78"/>
      <c r="I5" s="77"/>
      <c r="J5" s="77">
        <f>G5+I5</f>
        <v>0</v>
      </c>
      <c r="K5" s="79">
        <f>SUM(F5+J5)</f>
        <v>0</v>
      </c>
    </row>
    <row r="6" spans="1:11" ht="72.5" customHeight="1" thickBot="1" x14ac:dyDescent="0.35">
      <c r="A6" s="80">
        <v>2</v>
      </c>
      <c r="B6" s="37" t="s">
        <v>147</v>
      </c>
      <c r="C6" s="30"/>
      <c r="D6" s="31">
        <v>0</v>
      </c>
      <c r="E6" s="77">
        <v>0</v>
      </c>
      <c r="F6" s="31">
        <f t="shared" ref="F6:F28" si="0">D6+E6</f>
        <v>0</v>
      </c>
      <c r="G6" s="31"/>
      <c r="H6" s="54"/>
      <c r="I6" s="31"/>
      <c r="J6" s="31">
        <f t="shared" ref="J6:J25" si="1">G6+I6</f>
        <v>0</v>
      </c>
      <c r="K6" s="81">
        <f>SUM(F6+J6)</f>
        <v>0</v>
      </c>
    </row>
    <row r="7" spans="1:11" ht="58.5" customHeight="1" thickBot="1" x14ac:dyDescent="0.35">
      <c r="A7" s="80">
        <v>3</v>
      </c>
      <c r="B7" s="37" t="s">
        <v>149</v>
      </c>
      <c r="C7" s="30"/>
      <c r="D7" s="31">
        <v>0</v>
      </c>
      <c r="E7" s="77">
        <v>0</v>
      </c>
      <c r="F7" s="31">
        <f t="shared" si="0"/>
        <v>0</v>
      </c>
      <c r="G7" s="31"/>
      <c r="H7" s="54"/>
      <c r="I7" s="31"/>
      <c r="J7" s="31">
        <f t="shared" si="1"/>
        <v>0</v>
      </c>
      <c r="K7" s="81">
        <f>SUM(F7+J7)</f>
        <v>0</v>
      </c>
    </row>
    <row r="8" spans="1:11" ht="22.5" customHeight="1" thickBot="1" x14ac:dyDescent="0.35">
      <c r="A8" s="80">
        <v>4</v>
      </c>
      <c r="B8" s="37" t="s">
        <v>165</v>
      </c>
      <c r="C8" s="30"/>
      <c r="D8" s="31">
        <v>0</v>
      </c>
      <c r="E8" s="77">
        <v>0</v>
      </c>
      <c r="F8" s="31">
        <f t="shared" si="0"/>
        <v>0</v>
      </c>
      <c r="G8" s="31"/>
      <c r="H8" s="54"/>
      <c r="I8" s="31"/>
      <c r="J8" s="31">
        <f t="shared" si="1"/>
        <v>0</v>
      </c>
      <c r="K8" s="81">
        <f t="shared" ref="K8:K25" si="2">SUM(F8+J8)</f>
        <v>0</v>
      </c>
    </row>
    <row r="9" spans="1:11" ht="18.5" customHeight="1" thickBot="1" x14ac:dyDescent="0.35">
      <c r="A9" s="80">
        <v>5</v>
      </c>
      <c r="B9" s="37" t="s">
        <v>74</v>
      </c>
      <c r="C9" s="30"/>
      <c r="D9" s="31">
        <v>0</v>
      </c>
      <c r="E9" s="77">
        <v>0</v>
      </c>
      <c r="F9" s="31">
        <f t="shared" si="0"/>
        <v>0</v>
      </c>
      <c r="G9" s="31"/>
      <c r="H9" s="54"/>
      <c r="I9" s="31"/>
      <c r="J9" s="31">
        <f t="shared" si="1"/>
        <v>0</v>
      </c>
      <c r="K9" s="81">
        <f t="shared" si="2"/>
        <v>0</v>
      </c>
    </row>
    <row r="10" spans="1:11" ht="18" thickBot="1" x14ac:dyDescent="0.35">
      <c r="A10" s="80">
        <v>6</v>
      </c>
      <c r="B10" s="37" t="s">
        <v>90</v>
      </c>
      <c r="C10" s="30"/>
      <c r="D10" s="31">
        <v>0</v>
      </c>
      <c r="E10" s="77">
        <v>0</v>
      </c>
      <c r="F10" s="31">
        <f t="shared" si="0"/>
        <v>0</v>
      </c>
      <c r="G10" s="31"/>
      <c r="H10" s="54"/>
      <c r="I10" s="31"/>
      <c r="J10" s="31">
        <f t="shared" si="1"/>
        <v>0</v>
      </c>
      <c r="K10" s="81">
        <f t="shared" si="2"/>
        <v>0</v>
      </c>
    </row>
    <row r="11" spans="1:11" ht="27.5" customHeight="1" thickBot="1" x14ac:dyDescent="0.35">
      <c r="A11" s="103" t="s">
        <v>156</v>
      </c>
      <c r="B11" s="104" t="s">
        <v>138</v>
      </c>
      <c r="C11" s="30"/>
      <c r="D11" s="31">
        <v>0</v>
      </c>
      <c r="E11" s="77">
        <v>0</v>
      </c>
      <c r="F11" s="31">
        <f t="shared" ref="F11:F13" si="3">D11+E11</f>
        <v>0</v>
      </c>
      <c r="G11" s="31"/>
      <c r="H11" s="54"/>
      <c r="I11" s="31"/>
      <c r="J11" s="31">
        <f t="shared" ref="J11:J13" si="4">G11+I11</f>
        <v>0</v>
      </c>
      <c r="K11" s="81">
        <f t="shared" ref="K11:K13" si="5">SUM(F11+J11)</f>
        <v>0</v>
      </c>
    </row>
    <row r="12" spans="1:11" ht="20" customHeight="1" thickBot="1" x14ac:dyDescent="0.35">
      <c r="A12" s="103" t="s">
        <v>157</v>
      </c>
      <c r="B12" s="104" t="s">
        <v>141</v>
      </c>
      <c r="C12" s="30"/>
      <c r="D12" s="31">
        <v>0</v>
      </c>
      <c r="E12" s="77">
        <v>0</v>
      </c>
      <c r="F12" s="31">
        <f t="shared" si="3"/>
        <v>0</v>
      </c>
      <c r="G12" s="31"/>
      <c r="H12" s="54"/>
      <c r="I12" s="31"/>
      <c r="J12" s="31">
        <f t="shared" si="4"/>
        <v>0</v>
      </c>
      <c r="K12" s="81">
        <f t="shared" si="5"/>
        <v>0</v>
      </c>
    </row>
    <row r="13" spans="1:11" ht="17.5" x14ac:dyDescent="0.3">
      <c r="A13" s="103" t="s">
        <v>158</v>
      </c>
      <c r="B13" s="104" t="s">
        <v>140</v>
      </c>
      <c r="C13" s="30"/>
      <c r="D13" s="31">
        <v>0</v>
      </c>
      <c r="E13" s="77">
        <v>0</v>
      </c>
      <c r="F13" s="31">
        <f t="shared" si="3"/>
        <v>0</v>
      </c>
      <c r="G13" s="31"/>
      <c r="H13" s="54"/>
      <c r="I13" s="31"/>
      <c r="J13" s="31">
        <f t="shared" si="4"/>
        <v>0</v>
      </c>
      <c r="K13" s="81">
        <f t="shared" si="5"/>
        <v>0</v>
      </c>
    </row>
    <row r="14" spans="1:11" ht="18.5" thickBot="1" x14ac:dyDescent="0.35">
      <c r="A14" s="239"/>
      <c r="B14" s="240"/>
      <c r="C14" s="240"/>
      <c r="D14" s="240"/>
      <c r="E14" s="240"/>
      <c r="F14" s="240"/>
      <c r="G14" s="240"/>
      <c r="H14" s="240"/>
      <c r="I14" s="240"/>
      <c r="J14" s="241"/>
      <c r="K14" s="106">
        <f>SUM(K10:K13)</f>
        <v>0</v>
      </c>
    </row>
    <row r="15" spans="1:11" ht="18" thickBot="1" x14ac:dyDescent="0.35">
      <c r="A15" s="80">
        <v>7</v>
      </c>
      <c r="B15" s="37" t="s">
        <v>91</v>
      </c>
      <c r="C15" s="30"/>
      <c r="D15" s="31">
        <v>0</v>
      </c>
      <c r="E15" s="77">
        <v>0</v>
      </c>
      <c r="F15" s="31">
        <f t="shared" si="0"/>
        <v>0</v>
      </c>
      <c r="G15" s="31"/>
      <c r="H15" s="54"/>
      <c r="I15" s="31"/>
      <c r="J15" s="31">
        <f t="shared" si="1"/>
        <v>0</v>
      </c>
      <c r="K15" s="81">
        <f t="shared" si="2"/>
        <v>0</v>
      </c>
    </row>
    <row r="16" spans="1:11" ht="18" thickBot="1" x14ac:dyDescent="0.35">
      <c r="A16" s="80" t="s">
        <v>118</v>
      </c>
      <c r="B16" s="104" t="s">
        <v>138</v>
      </c>
      <c r="C16" s="30"/>
      <c r="D16" s="31">
        <v>0</v>
      </c>
      <c r="E16" s="77">
        <v>0</v>
      </c>
      <c r="F16" s="31">
        <f t="shared" si="0"/>
        <v>0</v>
      </c>
      <c r="G16" s="31"/>
      <c r="H16" s="54"/>
      <c r="I16" s="31"/>
      <c r="J16" s="31">
        <f t="shared" ref="J16:J18" si="6">G16+I16</f>
        <v>0</v>
      </c>
      <c r="K16" s="81">
        <f t="shared" ref="K16:K18" si="7">SUM(F16+J16)</f>
        <v>0</v>
      </c>
    </row>
    <row r="17" spans="1:11" ht="18" thickBot="1" x14ac:dyDescent="0.35">
      <c r="A17" s="80" t="s">
        <v>119</v>
      </c>
      <c r="B17" s="104" t="s">
        <v>141</v>
      </c>
      <c r="C17" s="30"/>
      <c r="D17" s="31">
        <v>0</v>
      </c>
      <c r="E17" s="77">
        <v>0</v>
      </c>
      <c r="F17" s="31">
        <f t="shared" si="0"/>
        <v>0</v>
      </c>
      <c r="G17" s="31"/>
      <c r="H17" s="54"/>
      <c r="I17" s="31"/>
      <c r="J17" s="31">
        <f t="shared" si="6"/>
        <v>0</v>
      </c>
      <c r="K17" s="81">
        <f t="shared" si="7"/>
        <v>0</v>
      </c>
    </row>
    <row r="18" spans="1:11" ht="17.5" x14ac:dyDescent="0.3">
      <c r="A18" s="80" t="s">
        <v>120</v>
      </c>
      <c r="B18" s="104" t="s">
        <v>140</v>
      </c>
      <c r="C18" s="30"/>
      <c r="D18" s="31">
        <v>0</v>
      </c>
      <c r="E18" s="77">
        <v>0</v>
      </c>
      <c r="F18" s="31">
        <f t="shared" si="0"/>
        <v>0</v>
      </c>
      <c r="G18" s="31"/>
      <c r="H18" s="54"/>
      <c r="I18" s="31"/>
      <c r="J18" s="31">
        <f t="shared" si="6"/>
        <v>0</v>
      </c>
      <c r="K18" s="81">
        <f t="shared" si="7"/>
        <v>0</v>
      </c>
    </row>
    <row r="19" spans="1:11" ht="18.5" thickBot="1" x14ac:dyDescent="0.35">
      <c r="A19" s="303"/>
      <c r="B19" s="304"/>
      <c r="C19" s="304"/>
      <c r="D19" s="304"/>
      <c r="E19" s="304"/>
      <c r="F19" s="304"/>
      <c r="G19" s="304"/>
      <c r="H19" s="304"/>
      <c r="I19" s="304"/>
      <c r="J19" s="305"/>
      <c r="K19" s="106">
        <f>SUM(K15:K18)</f>
        <v>0</v>
      </c>
    </row>
    <row r="20" spans="1:11" ht="18" thickBot="1" x14ac:dyDescent="0.35">
      <c r="A20" s="80">
        <v>8</v>
      </c>
      <c r="B20" s="37" t="s">
        <v>92</v>
      </c>
      <c r="C20" s="30"/>
      <c r="D20" s="31">
        <v>0</v>
      </c>
      <c r="E20" s="77">
        <v>0</v>
      </c>
      <c r="F20" s="31">
        <f t="shared" si="0"/>
        <v>0</v>
      </c>
      <c r="G20" s="31"/>
      <c r="H20" s="54"/>
      <c r="I20" s="31"/>
      <c r="J20" s="31">
        <f t="shared" si="1"/>
        <v>0</v>
      </c>
      <c r="K20" s="81">
        <f t="shared" si="2"/>
        <v>0</v>
      </c>
    </row>
    <row r="21" spans="1:11" ht="18" thickBot="1" x14ac:dyDescent="0.35">
      <c r="A21" s="107" t="s">
        <v>122</v>
      </c>
      <c r="B21" s="115" t="s">
        <v>138</v>
      </c>
      <c r="C21" s="109"/>
      <c r="D21" s="110">
        <v>0</v>
      </c>
      <c r="E21" s="77">
        <v>0</v>
      </c>
      <c r="F21" s="31">
        <f t="shared" si="0"/>
        <v>0</v>
      </c>
      <c r="G21" s="110"/>
      <c r="H21" s="111"/>
      <c r="I21" s="110"/>
      <c r="J21" s="31">
        <f t="shared" ref="J21:J23" si="8">G21+I21</f>
        <v>0</v>
      </c>
      <c r="K21" s="81">
        <f t="shared" ref="K21:K23" si="9">SUM(F21+J21)</f>
        <v>0</v>
      </c>
    </row>
    <row r="22" spans="1:11" ht="18" thickBot="1" x14ac:dyDescent="0.35">
      <c r="A22" s="107" t="s">
        <v>123</v>
      </c>
      <c r="B22" s="115" t="s">
        <v>139</v>
      </c>
      <c r="C22" s="109"/>
      <c r="D22" s="110">
        <v>0</v>
      </c>
      <c r="E22" s="77">
        <v>0</v>
      </c>
      <c r="F22" s="31">
        <f t="shared" si="0"/>
        <v>0</v>
      </c>
      <c r="G22" s="110"/>
      <c r="H22" s="111"/>
      <c r="I22" s="110"/>
      <c r="J22" s="31">
        <f t="shared" si="8"/>
        <v>0</v>
      </c>
      <c r="K22" s="81">
        <f t="shared" si="9"/>
        <v>0</v>
      </c>
    </row>
    <row r="23" spans="1:11" ht="17.5" x14ac:dyDescent="0.3">
      <c r="A23" s="107" t="s">
        <v>124</v>
      </c>
      <c r="B23" s="115" t="s">
        <v>140</v>
      </c>
      <c r="C23" s="109"/>
      <c r="D23" s="110">
        <v>0</v>
      </c>
      <c r="E23" s="77">
        <v>0</v>
      </c>
      <c r="F23" s="31">
        <f t="shared" si="0"/>
        <v>0</v>
      </c>
      <c r="G23" s="110"/>
      <c r="H23" s="111"/>
      <c r="I23" s="110"/>
      <c r="J23" s="31">
        <f t="shared" si="8"/>
        <v>0</v>
      </c>
      <c r="K23" s="81">
        <f t="shared" si="9"/>
        <v>0</v>
      </c>
    </row>
    <row r="24" spans="1:11" ht="18.5" thickBot="1" x14ac:dyDescent="0.35">
      <c r="A24" s="303"/>
      <c r="B24" s="304"/>
      <c r="C24" s="304"/>
      <c r="D24" s="304"/>
      <c r="E24" s="304"/>
      <c r="F24" s="304"/>
      <c r="G24" s="304"/>
      <c r="H24" s="304"/>
      <c r="I24" s="304"/>
      <c r="J24" s="305"/>
      <c r="K24" s="116">
        <f>SUM(K20:K23)</f>
        <v>0</v>
      </c>
    </row>
    <row r="25" spans="1:11" ht="18" thickBot="1" x14ac:dyDescent="0.35">
      <c r="A25" s="107">
        <v>9</v>
      </c>
      <c r="B25" s="108" t="s">
        <v>93</v>
      </c>
      <c r="C25" s="109"/>
      <c r="D25" s="110">
        <v>0</v>
      </c>
      <c r="E25" s="77">
        <v>0</v>
      </c>
      <c r="F25" s="110">
        <f t="shared" si="0"/>
        <v>0</v>
      </c>
      <c r="G25" s="110"/>
      <c r="H25" s="111"/>
      <c r="I25" s="110"/>
      <c r="J25" s="110">
        <f t="shared" si="1"/>
        <v>0</v>
      </c>
      <c r="K25" s="112">
        <f t="shared" si="2"/>
        <v>0</v>
      </c>
    </row>
    <row r="26" spans="1:11" ht="18" thickBot="1" x14ac:dyDescent="0.35">
      <c r="A26" s="114" t="s">
        <v>125</v>
      </c>
      <c r="B26" s="104" t="s">
        <v>138</v>
      </c>
      <c r="C26" s="30"/>
      <c r="D26" s="31">
        <v>0</v>
      </c>
      <c r="E26" s="77">
        <v>0</v>
      </c>
      <c r="F26" s="110">
        <f t="shared" si="0"/>
        <v>0</v>
      </c>
      <c r="G26" s="31"/>
      <c r="H26" s="54"/>
      <c r="I26" s="31"/>
      <c r="J26" s="110">
        <f t="shared" ref="J26:J28" si="10">G26+I26</f>
        <v>0</v>
      </c>
      <c r="K26" s="112">
        <f t="shared" ref="K26:K28" si="11">SUM(F26+J26)</f>
        <v>0</v>
      </c>
    </row>
    <row r="27" spans="1:11" ht="18" thickBot="1" x14ac:dyDescent="0.35">
      <c r="A27" s="114" t="s">
        <v>126</v>
      </c>
      <c r="B27" s="104" t="s">
        <v>139</v>
      </c>
      <c r="C27" s="30"/>
      <c r="D27" s="31">
        <v>0</v>
      </c>
      <c r="E27" s="77">
        <v>0</v>
      </c>
      <c r="F27" s="110">
        <f t="shared" si="0"/>
        <v>0</v>
      </c>
      <c r="G27" s="31"/>
      <c r="H27" s="54"/>
      <c r="I27" s="31"/>
      <c r="J27" s="110">
        <f t="shared" si="10"/>
        <v>0</v>
      </c>
      <c r="K27" s="112">
        <f t="shared" si="11"/>
        <v>0</v>
      </c>
    </row>
    <row r="28" spans="1:11" ht="17.5" x14ac:dyDescent="0.3">
      <c r="A28" s="114" t="s">
        <v>127</v>
      </c>
      <c r="B28" s="104" t="s">
        <v>140</v>
      </c>
      <c r="C28" s="30"/>
      <c r="D28" s="31">
        <v>0</v>
      </c>
      <c r="E28" s="77">
        <v>0</v>
      </c>
      <c r="F28" s="31">
        <f t="shared" si="0"/>
        <v>0</v>
      </c>
      <c r="G28" s="31"/>
      <c r="H28" s="54"/>
      <c r="I28" s="31"/>
      <c r="J28" s="31">
        <f t="shared" si="10"/>
        <v>0</v>
      </c>
      <c r="K28" s="112">
        <f t="shared" si="11"/>
        <v>0</v>
      </c>
    </row>
    <row r="29" spans="1:11" ht="18" x14ac:dyDescent="0.3">
      <c r="A29" s="301"/>
      <c r="B29" s="301"/>
      <c r="C29" s="301"/>
      <c r="D29" s="301"/>
      <c r="E29" s="301"/>
      <c r="F29" s="301"/>
      <c r="G29" s="301"/>
      <c r="H29" s="301"/>
      <c r="I29" s="301"/>
      <c r="J29" s="302"/>
      <c r="K29" s="154">
        <f>SUM(K24:K27)</f>
        <v>0</v>
      </c>
    </row>
    <row r="30" spans="1:11" ht="17.5" x14ac:dyDescent="0.3">
      <c r="A30" s="126">
        <v>10</v>
      </c>
      <c r="B30" s="104" t="s">
        <v>160</v>
      </c>
      <c r="C30" s="30"/>
      <c r="D30" s="31">
        <v>0</v>
      </c>
      <c r="E30" s="31">
        <v>0</v>
      </c>
      <c r="F30" s="31">
        <f t="shared" ref="F30" si="12">D30+E30</f>
        <v>0</v>
      </c>
      <c r="G30" s="125"/>
      <c r="H30" s="125"/>
      <c r="I30" s="125"/>
      <c r="J30" s="113"/>
      <c r="K30" s="31">
        <f>SUM(F30+J30)</f>
        <v>0</v>
      </c>
    </row>
  </sheetData>
  <mergeCells count="17">
    <mergeCell ref="A1:K1"/>
    <mergeCell ref="A3:A4"/>
    <mergeCell ref="B3:B4"/>
    <mergeCell ref="K2:K4"/>
    <mergeCell ref="G2:J2"/>
    <mergeCell ref="J3:J4"/>
    <mergeCell ref="I3:I4"/>
    <mergeCell ref="A2:C2"/>
    <mergeCell ref="G3:G4"/>
    <mergeCell ref="D2:F2"/>
    <mergeCell ref="C3:C4"/>
    <mergeCell ref="H3:H4"/>
    <mergeCell ref="E3:E4"/>
    <mergeCell ref="A29:J29"/>
    <mergeCell ref="A14:J14"/>
    <mergeCell ref="A24:J24"/>
    <mergeCell ref="A19:J19"/>
  </mergeCells>
  <phoneticPr fontId="15" type="noConversion"/>
  <printOptions horizontalCentered="1" verticalCentered="1"/>
  <pageMargins left="0.19685039370078741" right="0.19685039370078741" top="0.39370078740157483" bottom="0.39370078740157483" header="0.31496062992125984" footer="0.11811023622047245"/>
  <pageSetup paperSize="9" scale="67" orientation="landscape" r:id="rId1"/>
  <headerFooter alignWithMargins="0">
    <oddFooter>&amp;LPage &amp;P of &amp;N&amp;C&amp;F   &amp;A&amp;R&amp;D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N20"/>
  <sheetViews>
    <sheetView showGridLines="0" view="pageBreakPreview" topLeftCell="A6" zoomScale="75" zoomScaleNormal="100" zoomScaleSheetLayoutView="75" workbookViewId="0">
      <selection activeCell="D19" sqref="D19:M19"/>
    </sheetView>
  </sheetViews>
  <sheetFormatPr defaultColWidth="9.1796875" defaultRowHeight="20" x14ac:dyDescent="0.4"/>
  <cols>
    <col min="1" max="1" width="15.26953125" style="1" customWidth="1"/>
    <col min="2" max="2" width="12" style="1" customWidth="1"/>
    <col min="3" max="3" width="29.1796875" style="1" customWidth="1"/>
    <col min="4" max="4" width="14.81640625" style="1" customWidth="1"/>
    <col min="5" max="5" width="8.7265625" style="1" customWidth="1"/>
    <col min="6" max="6" width="4.453125" style="1" customWidth="1"/>
    <col min="7" max="16384" width="9.1796875" style="1"/>
  </cols>
  <sheetData>
    <row r="2" spans="1:14" x14ac:dyDescent="0.4">
      <c r="H2" s="256"/>
      <c r="I2" s="256"/>
      <c r="J2" s="256"/>
      <c r="K2" s="256"/>
      <c r="L2" s="256"/>
      <c r="M2" s="256"/>
      <c r="N2" s="256"/>
    </row>
    <row r="4" spans="1:14" ht="20.25" customHeight="1" x14ac:dyDescent="0.5">
      <c r="A4" s="12"/>
      <c r="B4" s="12"/>
      <c r="C4" s="12"/>
      <c r="D4" s="12"/>
      <c r="E4" s="13"/>
      <c r="F4" s="10"/>
      <c r="G4" s="10"/>
      <c r="H4" s="10"/>
      <c r="I4" s="10"/>
      <c r="J4" s="10"/>
      <c r="K4" s="10"/>
      <c r="L4" s="10"/>
      <c r="M4" s="10"/>
      <c r="N4" s="10"/>
    </row>
    <row r="5" spans="1:14" x14ac:dyDescent="0.4">
      <c r="A5" s="10"/>
      <c r="B5" s="10"/>
      <c r="C5" s="14"/>
      <c r="D5" s="14"/>
      <c r="E5" s="14"/>
      <c r="F5" s="10"/>
      <c r="G5" s="10"/>
      <c r="H5" s="10"/>
      <c r="I5" s="10"/>
      <c r="J5" s="10"/>
      <c r="K5" s="10"/>
      <c r="L5" s="10"/>
      <c r="M5" s="10"/>
      <c r="N5" s="10"/>
    </row>
    <row r="6" spans="1:14" ht="35" x14ac:dyDescent="0.7">
      <c r="A6" s="331" t="s">
        <v>67</v>
      </c>
      <c r="B6" s="331"/>
      <c r="C6" s="331"/>
      <c r="D6" s="331"/>
      <c r="E6" s="331"/>
      <c r="F6" s="331"/>
      <c r="G6" s="331"/>
      <c r="H6" s="331"/>
      <c r="I6" s="331"/>
      <c r="J6" s="331"/>
      <c r="K6" s="331"/>
      <c r="L6" s="331"/>
      <c r="M6" s="331"/>
      <c r="N6" s="331"/>
    </row>
    <row r="7" spans="1:14" ht="15" customHeight="1" x14ac:dyDescent="0.7">
      <c r="A7" s="25"/>
      <c r="B7" s="25"/>
      <c r="C7" s="25"/>
      <c r="D7" s="25"/>
      <c r="E7" s="25"/>
      <c r="F7" s="25"/>
      <c r="G7" s="25"/>
      <c r="H7" s="25"/>
      <c r="I7" s="25"/>
      <c r="J7" s="25"/>
      <c r="K7" s="25"/>
      <c r="L7" s="25"/>
      <c r="M7" s="25"/>
      <c r="N7" s="25"/>
    </row>
    <row r="8" spans="1:14" ht="21.75" customHeight="1" thickBot="1" x14ac:dyDescent="0.45">
      <c r="A8" s="10"/>
      <c r="B8" s="10"/>
      <c r="C8" s="22"/>
      <c r="D8" s="22"/>
      <c r="E8" s="22"/>
      <c r="F8" s="22"/>
      <c r="G8" s="22"/>
      <c r="H8" s="22"/>
      <c r="I8" s="22"/>
      <c r="J8" s="22"/>
      <c r="K8" s="22"/>
      <c r="L8" s="22"/>
      <c r="M8" s="22"/>
      <c r="N8" s="10"/>
    </row>
    <row r="9" spans="1:14" ht="39.75" customHeight="1" x14ac:dyDescent="0.4">
      <c r="A9" s="10"/>
      <c r="B9" s="258" t="s">
        <v>110</v>
      </c>
      <c r="C9" s="338"/>
      <c r="D9" s="338"/>
      <c r="E9" s="338"/>
      <c r="F9" s="338"/>
      <c r="G9" s="338"/>
      <c r="H9" s="338"/>
      <c r="I9" s="338"/>
      <c r="J9" s="338"/>
      <c r="K9" s="338"/>
      <c r="L9" s="339"/>
      <c r="M9" s="22"/>
      <c r="N9" s="10"/>
    </row>
    <row r="10" spans="1:14" ht="30.75" customHeight="1" thickBot="1" x14ac:dyDescent="0.45">
      <c r="A10" s="10"/>
      <c r="B10" s="340"/>
      <c r="C10" s="341"/>
      <c r="D10" s="341"/>
      <c r="E10" s="341"/>
      <c r="F10" s="341"/>
      <c r="G10" s="341"/>
      <c r="H10" s="341"/>
      <c r="I10" s="341"/>
      <c r="J10" s="341"/>
      <c r="K10" s="341"/>
      <c r="L10" s="342"/>
      <c r="M10" s="23"/>
      <c r="N10" s="10"/>
    </row>
    <row r="11" spans="1:14" ht="9.75" customHeight="1" thickBot="1" x14ac:dyDescent="0.45">
      <c r="A11" s="10"/>
      <c r="B11" s="24"/>
      <c r="C11" s="24"/>
      <c r="D11" s="24"/>
      <c r="E11" s="24"/>
      <c r="F11" s="24"/>
      <c r="G11" s="24"/>
      <c r="H11" s="24"/>
      <c r="I11" s="24"/>
      <c r="J11" s="24"/>
      <c r="K11" s="24"/>
      <c r="L11" s="24"/>
      <c r="M11" s="10"/>
      <c r="N11" s="10"/>
    </row>
    <row r="12" spans="1:14" ht="20.5" thickBot="1" x14ac:dyDescent="0.45">
      <c r="A12" s="10"/>
      <c r="B12" s="332" t="s">
        <v>50</v>
      </c>
      <c r="C12" s="333"/>
      <c r="D12" s="333"/>
      <c r="E12" s="333"/>
      <c r="F12" s="333"/>
      <c r="G12" s="333"/>
      <c r="H12" s="333"/>
      <c r="I12" s="333"/>
      <c r="J12" s="333"/>
      <c r="K12" s="333"/>
      <c r="L12" s="334"/>
      <c r="M12" s="10"/>
      <c r="N12" s="10"/>
    </row>
    <row r="13" spans="1:14" ht="20.5" thickBot="1" x14ac:dyDescent="0.45">
      <c r="A13" s="10"/>
      <c r="B13" s="24"/>
      <c r="C13" s="24"/>
      <c r="D13" s="24"/>
      <c r="E13" s="24"/>
      <c r="F13" s="24"/>
      <c r="G13" s="24"/>
      <c r="H13" s="24"/>
      <c r="I13" s="24"/>
      <c r="J13" s="24"/>
      <c r="K13" s="24"/>
      <c r="L13" s="24"/>
      <c r="M13" s="10"/>
      <c r="N13" s="10"/>
    </row>
    <row r="14" spans="1:14" ht="20.5" thickBot="1" x14ac:dyDescent="0.45">
      <c r="A14" s="10"/>
      <c r="B14" s="332" t="s">
        <v>48</v>
      </c>
      <c r="C14" s="335"/>
      <c r="D14" s="335"/>
      <c r="E14" s="335"/>
      <c r="F14" s="335"/>
      <c r="G14" s="335"/>
      <c r="H14" s="335"/>
      <c r="I14" s="335"/>
      <c r="J14" s="335"/>
      <c r="K14" s="335"/>
      <c r="L14" s="336"/>
      <c r="M14" s="10"/>
      <c r="N14" s="10"/>
    </row>
    <row r="15" spans="1:14" ht="20.5" thickBot="1" x14ac:dyDescent="0.45">
      <c r="A15" s="10"/>
      <c r="B15" s="24"/>
      <c r="C15" s="24"/>
      <c r="D15" s="24"/>
      <c r="E15" s="24"/>
      <c r="F15" s="24"/>
      <c r="G15" s="24"/>
      <c r="H15" s="24"/>
      <c r="I15" s="24"/>
      <c r="J15" s="24"/>
      <c r="K15" s="24"/>
      <c r="L15" s="24"/>
      <c r="M15" s="10"/>
      <c r="N15" s="10"/>
    </row>
    <row r="16" spans="1:14" ht="20.5" thickBot="1" x14ac:dyDescent="0.45">
      <c r="A16" s="10"/>
      <c r="B16" s="332" t="s">
        <v>49</v>
      </c>
      <c r="C16" s="333"/>
      <c r="D16" s="333"/>
      <c r="E16" s="333"/>
      <c r="F16" s="333"/>
      <c r="G16" s="333"/>
      <c r="H16" s="333"/>
      <c r="I16" s="333"/>
      <c r="J16" s="333"/>
      <c r="K16" s="333"/>
      <c r="L16" s="334"/>
      <c r="M16" s="10"/>
      <c r="N16" s="10"/>
    </row>
    <row r="17" spans="1:14" x14ac:dyDescent="0.4">
      <c r="A17" s="10"/>
      <c r="B17" s="10"/>
      <c r="C17" s="10"/>
      <c r="D17" s="337"/>
      <c r="E17" s="337"/>
      <c r="F17" s="337"/>
      <c r="G17" s="337"/>
      <c r="H17" s="337"/>
      <c r="I17" s="337"/>
      <c r="J17" s="337"/>
      <c r="K17" s="337"/>
      <c r="L17" s="337"/>
      <c r="M17" s="337"/>
      <c r="N17" s="10"/>
    </row>
    <row r="18" spans="1:14" x14ac:dyDescent="0.4">
      <c r="A18" s="10"/>
      <c r="B18" s="10"/>
      <c r="C18" s="10"/>
      <c r="D18" s="20"/>
      <c r="E18" s="20"/>
      <c r="F18" s="20"/>
      <c r="G18" s="20"/>
      <c r="H18" s="20"/>
      <c r="I18" s="20"/>
      <c r="J18" s="20"/>
      <c r="K18" s="20"/>
      <c r="L18" s="20"/>
      <c r="M18" s="20"/>
      <c r="N18" s="10"/>
    </row>
    <row r="19" spans="1:14" x14ac:dyDescent="0.4">
      <c r="D19" s="267"/>
      <c r="E19" s="267"/>
      <c r="F19" s="267"/>
      <c r="G19" s="267"/>
      <c r="H19" s="267"/>
      <c r="I19" s="267"/>
      <c r="J19" s="267"/>
      <c r="K19" s="267"/>
      <c r="L19" s="267"/>
      <c r="M19" s="267"/>
    </row>
    <row r="20" spans="1:14" x14ac:dyDescent="0.4">
      <c r="D20" s="267"/>
      <c r="E20" s="267"/>
      <c r="F20" s="267"/>
      <c r="G20" s="267"/>
      <c r="H20" s="267"/>
      <c r="I20" s="267"/>
      <c r="J20" s="267"/>
      <c r="K20" s="267"/>
      <c r="L20" s="267"/>
      <c r="M20" s="267"/>
    </row>
  </sheetData>
  <mergeCells count="9">
    <mergeCell ref="H2:N2"/>
    <mergeCell ref="A6:N6"/>
    <mergeCell ref="D19:M19"/>
    <mergeCell ref="D20:M20"/>
    <mergeCell ref="B12:L12"/>
    <mergeCell ref="B14:L14"/>
    <mergeCell ref="B16:L16"/>
    <mergeCell ref="D17:M17"/>
    <mergeCell ref="B9:L10"/>
  </mergeCells>
  <phoneticPr fontId="15" type="noConversion"/>
  <printOptions horizontalCentered="1" verticalCentered="1"/>
  <pageMargins left="0.74803149606299213" right="0.74803149606299213" top="0.98425196850393704" bottom="0.98425196850393704" header="0.51181102362204722" footer="0.51181102362204722"/>
  <pageSetup paperSize="9" scale="80" orientation="landscape" r:id="rId1"/>
  <headerFooter alignWithMargins="0">
    <oddFooter>&amp;LPage &amp;P of &amp;N&amp;C&amp;F   &amp;A&amp;R&amp;D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44"/>
  <sheetViews>
    <sheetView view="pageBreakPreview" topLeftCell="A8" zoomScale="90" zoomScaleNormal="78" zoomScaleSheetLayoutView="90" workbookViewId="0">
      <selection activeCell="B13" sqref="B13"/>
    </sheetView>
  </sheetViews>
  <sheetFormatPr defaultRowHeight="12.5" x14ac:dyDescent="0.25"/>
  <cols>
    <col min="2" max="2" width="44.90625" customWidth="1"/>
    <col min="4" max="4" width="10.1796875" customWidth="1"/>
    <col min="5" max="5" width="8.453125" customWidth="1"/>
    <col min="12" max="12" width="22.1796875" customWidth="1"/>
    <col min="13" max="13" width="15" customWidth="1"/>
    <col min="14" max="14" width="10.1796875" customWidth="1"/>
    <col min="15" max="15" width="10.26953125" customWidth="1"/>
    <col min="16" max="16" width="10.7265625" customWidth="1"/>
    <col min="17" max="17" width="10.26953125" customWidth="1"/>
    <col min="18" max="18" width="7.81640625" customWidth="1"/>
    <col min="19" max="19" width="15.26953125" customWidth="1"/>
    <col min="20" max="20" width="25.453125" customWidth="1"/>
  </cols>
  <sheetData>
    <row r="1" spans="1:20" ht="30.75" customHeight="1" thickBot="1" x14ac:dyDescent="0.3">
      <c r="A1" s="188" t="s">
        <v>163</v>
      </c>
      <c r="B1" s="189"/>
      <c r="C1" s="189"/>
      <c r="D1" s="189"/>
      <c r="E1" s="189"/>
      <c r="F1" s="189"/>
      <c r="G1" s="189"/>
      <c r="H1" s="189"/>
      <c r="I1" s="189"/>
      <c r="J1" s="189"/>
      <c r="K1" s="189"/>
      <c r="L1" s="189"/>
      <c r="M1" s="189"/>
      <c r="N1" s="189"/>
      <c r="O1" s="189"/>
      <c r="P1" s="189"/>
      <c r="Q1" s="189"/>
      <c r="R1" s="189"/>
      <c r="S1" s="189"/>
      <c r="T1" s="190"/>
    </row>
    <row r="2" spans="1:20" ht="54" customHeight="1" thickBot="1" x14ac:dyDescent="0.3">
      <c r="A2" s="191" t="s">
        <v>38</v>
      </c>
      <c r="B2" s="192"/>
      <c r="C2" s="200" t="s">
        <v>51</v>
      </c>
      <c r="D2" s="201"/>
      <c r="E2" s="205" t="s">
        <v>84</v>
      </c>
      <c r="F2" s="206"/>
      <c r="G2" s="206"/>
      <c r="H2" s="206"/>
      <c r="I2" s="206"/>
      <c r="J2" s="206"/>
      <c r="K2" s="206"/>
      <c r="L2" s="204" t="s">
        <v>76</v>
      </c>
      <c r="M2" s="28" t="s">
        <v>60</v>
      </c>
      <c r="N2" s="197" t="s">
        <v>103</v>
      </c>
      <c r="O2" s="198"/>
      <c r="P2" s="198"/>
      <c r="Q2" s="198"/>
      <c r="R2" s="199"/>
      <c r="S2" s="29" t="s">
        <v>61</v>
      </c>
      <c r="T2" s="36" t="s">
        <v>52</v>
      </c>
    </row>
    <row r="3" spans="1:20" ht="43.5" customHeight="1" thickBot="1" x14ac:dyDescent="0.3">
      <c r="A3" s="193"/>
      <c r="B3" s="194"/>
      <c r="C3" s="202"/>
      <c r="D3" s="203"/>
      <c r="E3" s="66" t="s">
        <v>68</v>
      </c>
      <c r="F3" s="67" t="s">
        <v>69</v>
      </c>
      <c r="G3" s="68" t="s">
        <v>70</v>
      </c>
      <c r="H3" s="67" t="s">
        <v>71</v>
      </c>
      <c r="I3" s="68" t="s">
        <v>85</v>
      </c>
      <c r="J3" s="67" t="s">
        <v>86</v>
      </c>
      <c r="K3" s="69" t="s">
        <v>87</v>
      </c>
      <c r="L3" s="193"/>
      <c r="M3" s="26" t="s">
        <v>28</v>
      </c>
      <c r="N3" s="70" t="s">
        <v>55</v>
      </c>
      <c r="O3" s="26" t="s">
        <v>56</v>
      </c>
      <c r="P3" s="71" t="s">
        <v>57</v>
      </c>
      <c r="Q3" s="26" t="s">
        <v>58</v>
      </c>
      <c r="R3" s="72" t="s">
        <v>59</v>
      </c>
      <c r="S3" s="27" t="s">
        <v>63</v>
      </c>
      <c r="T3" s="26" t="s">
        <v>53</v>
      </c>
    </row>
    <row r="4" spans="1:20" ht="41.25" customHeight="1" thickBot="1" x14ac:dyDescent="0.3">
      <c r="A4" s="183">
        <v>1</v>
      </c>
      <c r="B4" s="51" t="s">
        <v>89</v>
      </c>
      <c r="C4" s="195"/>
      <c r="D4" s="196"/>
      <c r="E4" s="50">
        <v>0</v>
      </c>
      <c r="F4" s="38">
        <v>0</v>
      </c>
      <c r="G4" s="38">
        <v>0</v>
      </c>
      <c r="H4" s="38">
        <v>0</v>
      </c>
      <c r="I4" s="39">
        <v>0</v>
      </c>
      <c r="J4" s="39">
        <v>0</v>
      </c>
      <c r="K4" s="39">
        <v>0</v>
      </c>
      <c r="L4" s="64">
        <f>SUM(E4:K4)</f>
        <v>0</v>
      </c>
      <c r="M4" s="40"/>
      <c r="N4" s="41"/>
      <c r="O4" s="42"/>
      <c r="P4" s="42"/>
      <c r="Q4" s="42"/>
      <c r="R4" s="43"/>
      <c r="S4" s="40">
        <f t="shared" ref="S4:S12" si="0">SUM(M4:R4)</f>
        <v>0</v>
      </c>
      <c r="T4" s="44"/>
    </row>
    <row r="5" spans="1:20" ht="41.25" customHeight="1" thickBot="1" x14ac:dyDescent="0.3">
      <c r="A5" s="184"/>
      <c r="B5" s="51" t="s">
        <v>151</v>
      </c>
      <c r="C5" s="207"/>
      <c r="D5" s="208"/>
      <c r="E5" s="50">
        <v>0</v>
      </c>
      <c r="F5" s="38">
        <v>0</v>
      </c>
      <c r="G5" s="38">
        <v>0</v>
      </c>
      <c r="H5" s="38">
        <v>0</v>
      </c>
      <c r="I5" s="39">
        <v>0</v>
      </c>
      <c r="J5" s="39">
        <v>0</v>
      </c>
      <c r="K5" s="39">
        <v>0</v>
      </c>
      <c r="L5" s="64">
        <f>SUM(E5:K5)</f>
        <v>0</v>
      </c>
      <c r="M5" s="40"/>
      <c r="N5" s="41"/>
      <c r="O5" s="42"/>
      <c r="P5" s="42"/>
      <c r="Q5" s="42"/>
      <c r="R5" s="43"/>
      <c r="S5" s="40">
        <f t="shared" ref="S5" si="1">SUM(M5:R5)</f>
        <v>0</v>
      </c>
      <c r="T5" s="44"/>
    </row>
    <row r="6" spans="1:20" s="99" customFormat="1" ht="33" customHeight="1" thickBot="1" x14ac:dyDescent="0.35">
      <c r="A6" s="184"/>
      <c r="B6" s="89" t="s">
        <v>94</v>
      </c>
      <c r="C6" s="178"/>
      <c r="D6" s="179"/>
      <c r="E6" s="90">
        <f>SUM(E4:E5)</f>
        <v>0</v>
      </c>
      <c r="F6" s="91">
        <f>SUM(F4:F5)</f>
        <v>0</v>
      </c>
      <c r="G6" s="91">
        <f>SUM(G4:G5)</f>
        <v>0</v>
      </c>
      <c r="H6" s="91">
        <f>SUM(H4:H5)</f>
        <v>0</v>
      </c>
      <c r="I6" s="91">
        <f t="shared" ref="I6:K6" si="2">SUM(I4:I5)</f>
        <v>0</v>
      </c>
      <c r="J6" s="91">
        <f t="shared" si="2"/>
        <v>0</v>
      </c>
      <c r="K6" s="91">
        <f t="shared" si="2"/>
        <v>0</v>
      </c>
      <c r="L6" s="98">
        <f>SUM(L4:L5)</f>
        <v>0</v>
      </c>
      <c r="M6" s="92"/>
      <c r="N6" s="93"/>
      <c r="O6" s="94"/>
      <c r="P6" s="94"/>
      <c r="Q6" s="94"/>
      <c r="R6" s="95"/>
      <c r="S6" s="96">
        <f t="shared" si="0"/>
        <v>0</v>
      </c>
      <c r="T6" s="97"/>
    </row>
    <row r="7" spans="1:20" ht="52" customHeight="1" thickBot="1" x14ac:dyDescent="0.3">
      <c r="A7" s="183">
        <v>2</v>
      </c>
      <c r="B7" s="52" t="s">
        <v>147</v>
      </c>
      <c r="C7" s="180"/>
      <c r="D7" s="181"/>
      <c r="E7" s="167">
        <v>0</v>
      </c>
      <c r="F7" s="168">
        <v>0</v>
      </c>
      <c r="G7" s="168">
        <v>0</v>
      </c>
      <c r="H7" s="168">
        <v>0</v>
      </c>
      <c r="I7" s="169">
        <v>0</v>
      </c>
      <c r="J7" s="169">
        <v>0</v>
      </c>
      <c r="K7" s="169">
        <v>0</v>
      </c>
      <c r="L7" s="170">
        <f>SUM(E7:K7)</f>
        <v>0</v>
      </c>
      <c r="M7" s="65"/>
      <c r="N7" s="46"/>
      <c r="O7" s="47"/>
      <c r="P7" s="47"/>
      <c r="Q7" s="47"/>
      <c r="R7" s="48"/>
      <c r="S7" s="49">
        <f t="shared" si="0"/>
        <v>0</v>
      </c>
      <c r="T7" s="49"/>
    </row>
    <row r="8" spans="1:20" ht="31" customHeight="1" thickBot="1" x14ac:dyDescent="0.3">
      <c r="A8" s="184"/>
      <c r="B8" s="52" t="s">
        <v>114</v>
      </c>
      <c r="C8" s="83"/>
      <c r="D8" s="84"/>
      <c r="E8" s="167">
        <v>0</v>
      </c>
      <c r="F8" s="168">
        <v>0</v>
      </c>
      <c r="G8" s="168">
        <v>0</v>
      </c>
      <c r="H8" s="168">
        <v>0</v>
      </c>
      <c r="I8" s="169">
        <v>0</v>
      </c>
      <c r="J8" s="169">
        <v>0</v>
      </c>
      <c r="K8" s="169">
        <v>0</v>
      </c>
      <c r="L8" s="170">
        <f>SUM(E8:K8)</f>
        <v>0</v>
      </c>
      <c r="M8" s="65"/>
      <c r="N8" s="46"/>
      <c r="O8" s="47"/>
      <c r="P8" s="47"/>
      <c r="Q8" s="47"/>
      <c r="R8" s="48"/>
      <c r="S8" s="49">
        <f t="shared" ref="S8" si="3">SUM(M8:R8)</f>
        <v>0</v>
      </c>
      <c r="T8" s="49"/>
    </row>
    <row r="9" spans="1:20" s="99" customFormat="1" ht="45.75" customHeight="1" thickBot="1" x14ac:dyDescent="0.35">
      <c r="A9" s="187"/>
      <c r="B9" s="89" t="s">
        <v>148</v>
      </c>
      <c r="C9" s="178"/>
      <c r="D9" s="179"/>
      <c r="E9" s="90">
        <f ca="1">SUM(E7:E9)</f>
        <v>0</v>
      </c>
      <c r="F9" s="91">
        <f t="shared" ref="F9:L9" ca="1" si="4">SUM(F7:F9)</f>
        <v>0</v>
      </c>
      <c r="G9" s="91">
        <f t="shared" ca="1" si="4"/>
        <v>0</v>
      </c>
      <c r="H9" s="91">
        <f t="shared" ca="1" si="4"/>
        <v>0</v>
      </c>
      <c r="I9" s="91">
        <f t="shared" ca="1" si="4"/>
        <v>0</v>
      </c>
      <c r="J9" s="91">
        <f t="shared" ca="1" si="4"/>
        <v>0</v>
      </c>
      <c r="K9" s="91">
        <f t="shared" ca="1" si="4"/>
        <v>0</v>
      </c>
      <c r="L9" s="98">
        <f t="shared" ca="1" si="4"/>
        <v>0</v>
      </c>
      <c r="M9" s="92"/>
      <c r="N9" s="93"/>
      <c r="O9" s="94"/>
      <c r="P9" s="94"/>
      <c r="Q9" s="94"/>
      <c r="R9" s="95"/>
      <c r="S9" s="96">
        <f t="shared" si="0"/>
        <v>0</v>
      </c>
      <c r="T9" s="97"/>
    </row>
    <row r="10" spans="1:20" ht="47" thickBot="1" x14ac:dyDescent="0.3">
      <c r="A10" s="184">
        <v>3</v>
      </c>
      <c r="B10" s="52" t="s">
        <v>149</v>
      </c>
      <c r="C10" s="180"/>
      <c r="D10" s="181"/>
      <c r="E10" s="167">
        <v>0</v>
      </c>
      <c r="F10" s="168">
        <v>0</v>
      </c>
      <c r="G10" s="168">
        <v>0</v>
      </c>
      <c r="H10" s="168">
        <v>0</v>
      </c>
      <c r="I10" s="169">
        <v>0</v>
      </c>
      <c r="J10" s="169">
        <v>0</v>
      </c>
      <c r="K10" s="169">
        <v>0</v>
      </c>
      <c r="L10" s="170">
        <f>SUM(E10:K10)</f>
        <v>0</v>
      </c>
      <c r="M10" s="65"/>
      <c r="N10" s="46"/>
      <c r="O10" s="47"/>
      <c r="P10" s="47"/>
      <c r="Q10" s="47"/>
      <c r="R10" s="48"/>
      <c r="S10" s="49">
        <f t="shared" si="0"/>
        <v>0</v>
      </c>
      <c r="T10" s="49"/>
    </row>
    <row r="11" spans="1:20" ht="16" thickBot="1" x14ac:dyDescent="0.3">
      <c r="A11" s="184"/>
      <c r="B11" s="52" t="s">
        <v>152</v>
      </c>
      <c r="C11" s="83"/>
      <c r="D11" s="84"/>
      <c r="E11" s="167">
        <v>0</v>
      </c>
      <c r="F11" s="168">
        <v>0</v>
      </c>
      <c r="G11" s="168">
        <v>0</v>
      </c>
      <c r="H11" s="168">
        <v>0</v>
      </c>
      <c r="I11" s="169">
        <v>0</v>
      </c>
      <c r="J11" s="169">
        <v>0</v>
      </c>
      <c r="K11" s="169">
        <v>0</v>
      </c>
      <c r="L11" s="170">
        <f>SUM(E11:K11)</f>
        <v>0</v>
      </c>
      <c r="M11" s="65"/>
      <c r="N11" s="46"/>
      <c r="O11" s="47"/>
      <c r="P11" s="47"/>
      <c r="Q11" s="47"/>
      <c r="R11" s="48"/>
      <c r="S11" s="49">
        <f t="shared" ref="S11" si="5">SUM(M11:R11)</f>
        <v>0</v>
      </c>
      <c r="T11" s="49"/>
    </row>
    <row r="12" spans="1:20" s="99" customFormat="1" ht="47" thickBot="1" x14ac:dyDescent="0.35">
      <c r="A12" s="184"/>
      <c r="B12" s="89" t="s">
        <v>150</v>
      </c>
      <c r="C12" s="178"/>
      <c r="D12" s="179"/>
      <c r="E12" s="90">
        <f>SUM(E10:E11)</f>
        <v>0</v>
      </c>
      <c r="F12" s="91">
        <f t="shared" ref="F12:L12" si="6">SUM(F10:F11)</f>
        <v>0</v>
      </c>
      <c r="G12" s="91">
        <f t="shared" si="6"/>
        <v>0</v>
      </c>
      <c r="H12" s="91">
        <f t="shared" si="6"/>
        <v>0</v>
      </c>
      <c r="I12" s="91">
        <f t="shared" si="6"/>
        <v>0</v>
      </c>
      <c r="J12" s="91">
        <f t="shared" si="6"/>
        <v>0</v>
      </c>
      <c r="K12" s="91">
        <f t="shared" si="6"/>
        <v>0</v>
      </c>
      <c r="L12" s="98">
        <f t="shared" si="6"/>
        <v>0</v>
      </c>
      <c r="M12" s="92"/>
      <c r="N12" s="93"/>
      <c r="O12" s="94"/>
      <c r="P12" s="94"/>
      <c r="Q12" s="94"/>
      <c r="R12" s="95"/>
      <c r="S12" s="96">
        <f t="shared" si="0"/>
        <v>0</v>
      </c>
      <c r="T12" s="97"/>
    </row>
    <row r="13" spans="1:20" ht="16" thickBot="1" x14ac:dyDescent="0.3">
      <c r="A13" s="183">
        <v>4</v>
      </c>
      <c r="B13" s="52" t="s">
        <v>165</v>
      </c>
      <c r="C13" s="180"/>
      <c r="D13" s="181"/>
      <c r="E13" s="167">
        <v>0</v>
      </c>
      <c r="F13" s="168">
        <v>0</v>
      </c>
      <c r="G13" s="168">
        <v>0</v>
      </c>
      <c r="H13" s="168">
        <v>0</v>
      </c>
      <c r="I13" s="169">
        <v>0</v>
      </c>
      <c r="J13" s="169">
        <v>0</v>
      </c>
      <c r="K13" s="169">
        <v>0</v>
      </c>
      <c r="L13" s="170">
        <f t="shared" ref="L13" si="7">SUM(E13:K13)</f>
        <v>0</v>
      </c>
      <c r="M13" s="65"/>
      <c r="N13" s="46"/>
      <c r="O13" s="47"/>
      <c r="P13" s="47"/>
      <c r="Q13" s="47"/>
      <c r="R13" s="48"/>
      <c r="S13" s="49">
        <f t="shared" ref="S13:S43" si="8">SUM(M13:R13)</f>
        <v>0</v>
      </c>
      <c r="T13" s="49"/>
    </row>
    <row r="14" spans="1:20" s="99" customFormat="1" ht="16" thickBot="1" x14ac:dyDescent="0.35">
      <c r="A14" s="184"/>
      <c r="B14" s="89" t="s">
        <v>95</v>
      </c>
      <c r="C14" s="178"/>
      <c r="D14" s="179"/>
      <c r="E14" s="90">
        <f>E13*1</f>
        <v>0</v>
      </c>
      <c r="F14" s="91">
        <f>F13*1</f>
        <v>0</v>
      </c>
      <c r="G14" s="91">
        <f>G13*1</f>
        <v>0</v>
      </c>
      <c r="H14" s="91">
        <f>H13*1</f>
        <v>0</v>
      </c>
      <c r="I14" s="91">
        <f>I13*1</f>
        <v>0</v>
      </c>
      <c r="J14" s="91">
        <f t="shared" ref="J14:K14" si="9">J13*1</f>
        <v>0</v>
      </c>
      <c r="K14" s="91">
        <f t="shared" si="9"/>
        <v>0</v>
      </c>
      <c r="L14" s="98">
        <f>SUM(L13:L13)</f>
        <v>0</v>
      </c>
      <c r="M14" s="92"/>
      <c r="N14" s="93"/>
      <c r="O14" s="94"/>
      <c r="P14" s="94"/>
      <c r="Q14" s="94"/>
      <c r="R14" s="95"/>
      <c r="S14" s="96">
        <f t="shared" si="8"/>
        <v>0</v>
      </c>
      <c r="T14" s="97"/>
    </row>
    <row r="15" spans="1:20" ht="16" thickBot="1" x14ac:dyDescent="0.3">
      <c r="A15" s="185">
        <v>5</v>
      </c>
      <c r="B15" s="123" t="s">
        <v>74</v>
      </c>
      <c r="C15" s="180"/>
      <c r="D15" s="181"/>
      <c r="E15" s="167">
        <v>0</v>
      </c>
      <c r="F15" s="168">
        <v>0</v>
      </c>
      <c r="G15" s="168">
        <v>0</v>
      </c>
      <c r="H15" s="168">
        <v>0</v>
      </c>
      <c r="I15" s="169">
        <v>0</v>
      </c>
      <c r="J15" s="169">
        <v>0</v>
      </c>
      <c r="K15" s="169">
        <v>0</v>
      </c>
      <c r="L15" s="170">
        <f t="shared" ref="L15" si="10">SUM(E15:K15)</f>
        <v>0</v>
      </c>
      <c r="M15" s="65"/>
      <c r="N15" s="46"/>
      <c r="O15" s="47"/>
      <c r="P15" s="47"/>
      <c r="Q15" s="47"/>
      <c r="R15" s="48"/>
      <c r="S15" s="49">
        <f t="shared" si="8"/>
        <v>0</v>
      </c>
      <c r="T15" s="49"/>
    </row>
    <row r="16" spans="1:20" s="99" customFormat="1" ht="16" thickBot="1" x14ac:dyDescent="0.35">
      <c r="A16" s="186"/>
      <c r="B16" s="124" t="s">
        <v>75</v>
      </c>
      <c r="C16" s="178"/>
      <c r="D16" s="179"/>
      <c r="E16" s="90">
        <f t="shared" ref="E16:K16" si="11">E15*1</f>
        <v>0</v>
      </c>
      <c r="F16" s="91">
        <f t="shared" si="11"/>
        <v>0</v>
      </c>
      <c r="G16" s="91">
        <f t="shared" si="11"/>
        <v>0</v>
      </c>
      <c r="H16" s="91">
        <f t="shared" si="11"/>
        <v>0</v>
      </c>
      <c r="I16" s="91">
        <f t="shared" si="11"/>
        <v>0</v>
      </c>
      <c r="J16" s="91">
        <f t="shared" si="11"/>
        <v>0</v>
      </c>
      <c r="K16" s="91">
        <f t="shared" si="11"/>
        <v>0</v>
      </c>
      <c r="L16" s="98">
        <f>SUM(L15:L15)</f>
        <v>0</v>
      </c>
      <c r="M16" s="92"/>
      <c r="N16" s="93"/>
      <c r="O16" s="94"/>
      <c r="P16" s="94"/>
      <c r="Q16" s="94"/>
      <c r="R16" s="95"/>
      <c r="S16" s="96">
        <f t="shared" si="8"/>
        <v>0</v>
      </c>
      <c r="T16" s="97"/>
    </row>
    <row r="17" spans="1:20" ht="16" thickBot="1" x14ac:dyDescent="0.3">
      <c r="A17" s="184">
        <v>6</v>
      </c>
      <c r="B17" s="52" t="s">
        <v>90</v>
      </c>
      <c r="C17" s="180"/>
      <c r="D17" s="182"/>
      <c r="E17" s="171">
        <v>0</v>
      </c>
      <c r="F17" s="171">
        <v>0</v>
      </c>
      <c r="G17" s="171">
        <v>0</v>
      </c>
      <c r="H17" s="171">
        <v>0</v>
      </c>
      <c r="I17" s="171">
        <v>0</v>
      </c>
      <c r="J17" s="171">
        <v>0</v>
      </c>
      <c r="K17" s="171">
        <v>0</v>
      </c>
      <c r="L17" s="171">
        <f t="shared" ref="L17:L34" si="12">SUM(E17:K17)</f>
        <v>0</v>
      </c>
      <c r="M17" s="84"/>
      <c r="N17" s="46"/>
      <c r="O17" s="47"/>
      <c r="P17" s="47"/>
      <c r="Q17" s="47"/>
      <c r="R17" s="48"/>
      <c r="S17" s="49">
        <f t="shared" si="8"/>
        <v>0</v>
      </c>
      <c r="T17" s="49"/>
    </row>
    <row r="18" spans="1:20" ht="16" thickBot="1" x14ac:dyDescent="0.3">
      <c r="A18" s="184"/>
      <c r="B18" s="52" t="s">
        <v>115</v>
      </c>
      <c r="C18" s="83"/>
      <c r="D18" s="100"/>
      <c r="E18" s="171">
        <v>0</v>
      </c>
      <c r="F18" s="171">
        <v>0</v>
      </c>
      <c r="G18" s="171">
        <v>0</v>
      </c>
      <c r="H18" s="171">
        <v>0</v>
      </c>
      <c r="I18" s="171">
        <v>0</v>
      </c>
      <c r="J18" s="171">
        <v>0</v>
      </c>
      <c r="K18" s="171">
        <v>0</v>
      </c>
      <c r="L18" s="171">
        <f t="shared" si="12"/>
        <v>0</v>
      </c>
      <c r="M18" s="88"/>
      <c r="N18" s="85"/>
      <c r="O18" s="45"/>
      <c r="P18" s="45"/>
      <c r="Q18" s="45"/>
      <c r="R18" s="86"/>
      <c r="S18" s="49"/>
      <c r="T18" s="87"/>
    </row>
    <row r="19" spans="1:20" ht="16" thickBot="1" x14ac:dyDescent="0.3">
      <c r="A19" s="184"/>
      <c r="B19" s="52" t="s">
        <v>116</v>
      </c>
      <c r="C19" s="83"/>
      <c r="D19" s="100"/>
      <c r="E19" s="171">
        <v>0</v>
      </c>
      <c r="F19" s="171">
        <v>0</v>
      </c>
      <c r="G19" s="171">
        <v>0</v>
      </c>
      <c r="H19" s="171">
        <v>0</v>
      </c>
      <c r="I19" s="171">
        <v>0</v>
      </c>
      <c r="J19" s="171">
        <v>0</v>
      </c>
      <c r="K19" s="171">
        <v>0</v>
      </c>
      <c r="L19" s="171">
        <f t="shared" si="12"/>
        <v>0</v>
      </c>
      <c r="M19" s="88"/>
      <c r="N19" s="85"/>
      <c r="O19" s="45"/>
      <c r="P19" s="45"/>
      <c r="Q19" s="45"/>
      <c r="R19" s="86"/>
      <c r="S19" s="49"/>
      <c r="T19" s="87"/>
    </row>
    <row r="20" spans="1:20" ht="16" thickBot="1" x14ac:dyDescent="0.3">
      <c r="A20" s="184"/>
      <c r="B20" s="52" t="s">
        <v>117</v>
      </c>
      <c r="C20" s="83"/>
      <c r="D20" s="100"/>
      <c r="E20" s="171">
        <v>0</v>
      </c>
      <c r="F20" s="171">
        <v>0</v>
      </c>
      <c r="G20" s="171">
        <v>0</v>
      </c>
      <c r="H20" s="171">
        <v>0</v>
      </c>
      <c r="I20" s="171">
        <v>0</v>
      </c>
      <c r="J20" s="171">
        <v>0</v>
      </c>
      <c r="K20" s="171">
        <v>0</v>
      </c>
      <c r="L20" s="171">
        <f t="shared" si="12"/>
        <v>0</v>
      </c>
      <c r="M20" s="88"/>
      <c r="N20" s="85"/>
      <c r="O20" s="45"/>
      <c r="P20" s="45"/>
      <c r="Q20" s="45"/>
      <c r="R20" s="86"/>
      <c r="S20" s="49"/>
      <c r="T20" s="87"/>
    </row>
    <row r="21" spans="1:20" ht="16" thickBot="1" x14ac:dyDescent="0.3">
      <c r="A21" s="184"/>
      <c r="B21" s="52" t="s">
        <v>134</v>
      </c>
      <c r="C21" s="83"/>
      <c r="D21" s="100"/>
      <c r="E21" s="171">
        <v>0</v>
      </c>
      <c r="F21" s="171">
        <v>0</v>
      </c>
      <c r="G21" s="171">
        <v>0</v>
      </c>
      <c r="H21" s="171">
        <v>0</v>
      </c>
      <c r="I21" s="171">
        <v>0</v>
      </c>
      <c r="J21" s="171">
        <v>0</v>
      </c>
      <c r="K21" s="171">
        <v>0</v>
      </c>
      <c r="L21" s="172">
        <f t="shared" si="12"/>
        <v>0</v>
      </c>
      <c r="M21" s="88"/>
      <c r="N21" s="85"/>
      <c r="O21" s="45"/>
      <c r="P21" s="45"/>
      <c r="Q21" s="45"/>
      <c r="R21" s="86"/>
      <c r="S21" s="49"/>
      <c r="T21" s="87"/>
    </row>
    <row r="22" spans="1:20" s="99" customFormat="1" ht="16" thickBot="1" x14ac:dyDescent="0.35">
      <c r="A22" s="184"/>
      <c r="B22" s="89" t="s">
        <v>96</v>
      </c>
      <c r="C22" s="178"/>
      <c r="D22" s="179"/>
      <c r="E22" s="101">
        <f>SUM(E17:E21)</f>
        <v>0</v>
      </c>
      <c r="F22" s="102">
        <f t="shared" ref="F22:L22" si="13">SUM(F17:F21)</f>
        <v>0</v>
      </c>
      <c r="G22" s="102">
        <f t="shared" si="13"/>
        <v>0</v>
      </c>
      <c r="H22" s="102">
        <f t="shared" si="13"/>
        <v>0</v>
      </c>
      <c r="I22" s="102">
        <f t="shared" si="13"/>
        <v>0</v>
      </c>
      <c r="J22" s="102">
        <f t="shared" si="13"/>
        <v>0</v>
      </c>
      <c r="K22" s="122">
        <f t="shared" si="13"/>
        <v>0</v>
      </c>
      <c r="L22" s="120">
        <f t="shared" si="13"/>
        <v>0</v>
      </c>
      <c r="M22" s="119"/>
      <c r="N22" s="93"/>
      <c r="O22" s="94"/>
      <c r="P22" s="94"/>
      <c r="Q22" s="94"/>
      <c r="R22" s="95"/>
      <c r="S22" s="96">
        <f t="shared" si="8"/>
        <v>0</v>
      </c>
      <c r="T22" s="97"/>
    </row>
    <row r="23" spans="1:20" ht="16" thickBot="1" x14ac:dyDescent="0.3">
      <c r="A23" s="183">
        <v>7</v>
      </c>
      <c r="B23" s="52" t="s">
        <v>91</v>
      </c>
      <c r="C23" s="180"/>
      <c r="D23" s="181"/>
      <c r="E23" s="167">
        <v>0</v>
      </c>
      <c r="F23" s="168">
        <v>0</v>
      </c>
      <c r="G23" s="168">
        <v>0</v>
      </c>
      <c r="H23" s="168">
        <v>0</v>
      </c>
      <c r="I23" s="169">
        <v>0</v>
      </c>
      <c r="J23" s="169">
        <v>0</v>
      </c>
      <c r="K23" s="169">
        <v>0</v>
      </c>
      <c r="L23" s="171">
        <f t="shared" si="12"/>
        <v>0</v>
      </c>
      <c r="M23" s="84"/>
      <c r="N23" s="46"/>
      <c r="O23" s="47"/>
      <c r="P23" s="47"/>
      <c r="Q23" s="47"/>
      <c r="R23" s="48"/>
      <c r="S23" s="49">
        <f t="shared" si="8"/>
        <v>0</v>
      </c>
      <c r="T23" s="49"/>
    </row>
    <row r="24" spans="1:20" ht="16" thickBot="1" x14ac:dyDescent="0.3">
      <c r="A24" s="184"/>
      <c r="B24" s="52" t="s">
        <v>115</v>
      </c>
      <c r="C24" s="83"/>
      <c r="D24" s="84"/>
      <c r="E24" s="167">
        <v>0</v>
      </c>
      <c r="F24" s="168">
        <v>0</v>
      </c>
      <c r="G24" s="168">
        <v>0</v>
      </c>
      <c r="H24" s="168">
        <v>0</v>
      </c>
      <c r="I24" s="169">
        <v>0</v>
      </c>
      <c r="J24" s="169">
        <v>0</v>
      </c>
      <c r="K24" s="169">
        <v>0</v>
      </c>
      <c r="L24" s="171">
        <f t="shared" si="12"/>
        <v>0</v>
      </c>
      <c r="M24" s="88"/>
      <c r="N24" s="85"/>
      <c r="O24" s="45"/>
      <c r="P24" s="45"/>
      <c r="Q24" s="45"/>
      <c r="R24" s="86"/>
      <c r="S24" s="49"/>
      <c r="T24" s="87"/>
    </row>
    <row r="25" spans="1:20" ht="16" thickBot="1" x14ac:dyDescent="0.3">
      <c r="A25" s="184"/>
      <c r="B25" s="52" t="s">
        <v>116</v>
      </c>
      <c r="C25" s="83"/>
      <c r="D25" s="84"/>
      <c r="E25" s="167">
        <v>0</v>
      </c>
      <c r="F25" s="168">
        <v>0</v>
      </c>
      <c r="G25" s="168">
        <v>0</v>
      </c>
      <c r="H25" s="168">
        <v>0</v>
      </c>
      <c r="I25" s="169">
        <v>0</v>
      </c>
      <c r="J25" s="169">
        <v>0</v>
      </c>
      <c r="K25" s="169">
        <v>0</v>
      </c>
      <c r="L25" s="171">
        <f t="shared" si="12"/>
        <v>0</v>
      </c>
      <c r="M25" s="88"/>
      <c r="N25" s="85"/>
      <c r="O25" s="45"/>
      <c r="P25" s="45"/>
      <c r="Q25" s="45"/>
      <c r="R25" s="86"/>
      <c r="S25" s="49"/>
      <c r="T25" s="87"/>
    </row>
    <row r="26" spans="1:20" ht="16" thickBot="1" x14ac:dyDescent="0.3">
      <c r="A26" s="184"/>
      <c r="B26" s="52" t="s">
        <v>117</v>
      </c>
      <c r="C26" s="83"/>
      <c r="D26" s="84"/>
      <c r="E26" s="167">
        <v>0</v>
      </c>
      <c r="F26" s="168">
        <v>0</v>
      </c>
      <c r="G26" s="168">
        <v>0</v>
      </c>
      <c r="H26" s="168">
        <v>0</v>
      </c>
      <c r="I26" s="169">
        <v>0</v>
      </c>
      <c r="J26" s="169">
        <v>0</v>
      </c>
      <c r="K26" s="169">
        <v>0</v>
      </c>
      <c r="L26" s="171">
        <f t="shared" si="12"/>
        <v>0</v>
      </c>
      <c r="M26" s="88"/>
      <c r="N26" s="85"/>
      <c r="O26" s="45"/>
      <c r="P26" s="45"/>
      <c r="Q26" s="45"/>
      <c r="R26" s="86"/>
      <c r="S26" s="49"/>
      <c r="T26" s="87"/>
    </row>
    <row r="27" spans="1:20" ht="16" thickBot="1" x14ac:dyDescent="0.3">
      <c r="A27" s="184"/>
      <c r="B27" s="52" t="s">
        <v>134</v>
      </c>
      <c r="C27" s="83"/>
      <c r="D27" s="84"/>
      <c r="E27" s="167">
        <v>0</v>
      </c>
      <c r="F27" s="168">
        <v>0</v>
      </c>
      <c r="G27" s="168">
        <v>0</v>
      </c>
      <c r="H27" s="168">
        <v>0</v>
      </c>
      <c r="I27" s="169">
        <v>0</v>
      </c>
      <c r="J27" s="169">
        <v>0</v>
      </c>
      <c r="K27" s="169">
        <v>0</v>
      </c>
      <c r="L27" s="171">
        <f t="shared" si="12"/>
        <v>0</v>
      </c>
      <c r="M27" s="88"/>
      <c r="N27" s="85"/>
      <c r="O27" s="45"/>
      <c r="P27" s="45"/>
      <c r="Q27" s="45"/>
      <c r="R27" s="86"/>
      <c r="S27" s="49"/>
      <c r="T27" s="87"/>
    </row>
    <row r="28" spans="1:20" s="99" customFormat="1" ht="16" thickBot="1" x14ac:dyDescent="0.35">
      <c r="A28" s="187"/>
      <c r="B28" s="89" t="s">
        <v>97</v>
      </c>
      <c r="C28" s="178"/>
      <c r="D28" s="179"/>
      <c r="E28" s="90">
        <f>SUM(E23:E27)</f>
        <v>0</v>
      </c>
      <c r="F28" s="91">
        <f t="shared" ref="F28:L28" si="14">SUM(F23:F27)</f>
        <v>0</v>
      </c>
      <c r="G28" s="91">
        <f t="shared" si="14"/>
        <v>0</v>
      </c>
      <c r="H28" s="91">
        <f t="shared" si="14"/>
        <v>0</v>
      </c>
      <c r="I28" s="91">
        <f t="shared" si="14"/>
        <v>0</v>
      </c>
      <c r="J28" s="91">
        <f t="shared" si="14"/>
        <v>0</v>
      </c>
      <c r="K28" s="121">
        <f t="shared" si="14"/>
        <v>0</v>
      </c>
      <c r="L28" s="120">
        <f t="shared" si="14"/>
        <v>0</v>
      </c>
      <c r="M28" s="119"/>
      <c r="N28" s="93"/>
      <c r="O28" s="94"/>
      <c r="P28" s="94"/>
      <c r="Q28" s="94"/>
      <c r="R28" s="95"/>
      <c r="S28" s="96">
        <f t="shared" si="8"/>
        <v>0</v>
      </c>
      <c r="T28" s="97"/>
    </row>
    <row r="29" spans="1:20" ht="16" thickBot="1" x14ac:dyDescent="0.3">
      <c r="A29" s="184">
        <v>8</v>
      </c>
      <c r="B29" s="52" t="s">
        <v>92</v>
      </c>
      <c r="C29" s="180"/>
      <c r="D29" s="181"/>
      <c r="E29" s="167">
        <v>0</v>
      </c>
      <c r="F29" s="168">
        <v>0</v>
      </c>
      <c r="G29" s="168">
        <v>0</v>
      </c>
      <c r="H29" s="168">
        <v>0</v>
      </c>
      <c r="I29" s="169">
        <v>0</v>
      </c>
      <c r="J29" s="169">
        <v>0</v>
      </c>
      <c r="K29" s="169">
        <v>0</v>
      </c>
      <c r="L29" s="171">
        <f t="shared" si="12"/>
        <v>0</v>
      </c>
      <c r="M29" s="84"/>
      <c r="N29" s="46"/>
      <c r="O29" s="47"/>
      <c r="P29" s="47"/>
      <c r="Q29" s="47"/>
      <c r="R29" s="48"/>
      <c r="S29" s="49">
        <f t="shared" si="8"/>
        <v>0</v>
      </c>
      <c r="T29" s="49"/>
    </row>
    <row r="30" spans="1:20" ht="31.5" thickBot="1" x14ac:dyDescent="0.3">
      <c r="A30" s="184"/>
      <c r="B30" s="52" t="s">
        <v>135</v>
      </c>
      <c r="C30" s="83"/>
      <c r="D30" s="84"/>
      <c r="E30" s="167">
        <v>0</v>
      </c>
      <c r="F30" s="168">
        <v>0</v>
      </c>
      <c r="G30" s="168">
        <v>0</v>
      </c>
      <c r="H30" s="168">
        <v>0</v>
      </c>
      <c r="I30" s="169">
        <v>0</v>
      </c>
      <c r="J30" s="169">
        <v>0</v>
      </c>
      <c r="K30" s="169">
        <v>0</v>
      </c>
      <c r="L30" s="171">
        <f t="shared" si="12"/>
        <v>0</v>
      </c>
      <c r="M30" s="88"/>
      <c r="N30" s="85"/>
      <c r="O30" s="45"/>
      <c r="P30" s="45"/>
      <c r="Q30" s="45"/>
      <c r="R30" s="86"/>
      <c r="S30" s="49">
        <f t="shared" si="8"/>
        <v>0</v>
      </c>
      <c r="T30" s="87"/>
    </row>
    <row r="31" spans="1:20" ht="16" thickBot="1" x14ac:dyDescent="0.3">
      <c r="A31" s="184"/>
      <c r="B31" s="52" t="s">
        <v>136</v>
      </c>
      <c r="C31" s="83"/>
      <c r="D31" s="84"/>
      <c r="E31" s="167">
        <v>0</v>
      </c>
      <c r="F31" s="168">
        <v>0</v>
      </c>
      <c r="G31" s="168">
        <v>0</v>
      </c>
      <c r="H31" s="168">
        <v>0</v>
      </c>
      <c r="I31" s="169">
        <v>0</v>
      </c>
      <c r="J31" s="169">
        <v>0</v>
      </c>
      <c r="K31" s="169">
        <v>0</v>
      </c>
      <c r="L31" s="171">
        <f t="shared" si="12"/>
        <v>0</v>
      </c>
      <c r="M31" s="88"/>
      <c r="N31" s="85"/>
      <c r="O31" s="45"/>
      <c r="P31" s="45"/>
      <c r="Q31" s="45"/>
      <c r="R31" s="86"/>
      <c r="S31" s="49">
        <f t="shared" si="8"/>
        <v>0</v>
      </c>
      <c r="T31" s="87"/>
    </row>
    <row r="32" spans="1:20" ht="16" thickBot="1" x14ac:dyDescent="0.3">
      <c r="A32" s="184"/>
      <c r="B32" s="52" t="s">
        <v>113</v>
      </c>
      <c r="C32" s="83"/>
      <c r="D32" s="84"/>
      <c r="E32" s="167">
        <v>0</v>
      </c>
      <c r="F32" s="168">
        <v>0</v>
      </c>
      <c r="G32" s="168">
        <v>0</v>
      </c>
      <c r="H32" s="168">
        <v>0</v>
      </c>
      <c r="I32" s="169">
        <v>0</v>
      </c>
      <c r="J32" s="169">
        <v>0</v>
      </c>
      <c r="K32" s="169">
        <v>0</v>
      </c>
      <c r="L32" s="171">
        <f t="shared" si="12"/>
        <v>0</v>
      </c>
      <c r="M32" s="88"/>
      <c r="N32" s="85"/>
      <c r="O32" s="45"/>
      <c r="P32" s="45"/>
      <c r="Q32" s="45"/>
      <c r="R32" s="86"/>
      <c r="S32" s="49">
        <f t="shared" si="8"/>
        <v>0</v>
      </c>
      <c r="T32" s="87"/>
    </row>
    <row r="33" spans="1:20" ht="16" thickBot="1" x14ac:dyDescent="0.3">
      <c r="A33" s="184"/>
      <c r="B33" s="52" t="s">
        <v>114</v>
      </c>
      <c r="C33" s="83"/>
      <c r="D33" s="84"/>
      <c r="E33" s="167">
        <v>0</v>
      </c>
      <c r="F33" s="168">
        <v>0</v>
      </c>
      <c r="G33" s="168">
        <v>0</v>
      </c>
      <c r="H33" s="168">
        <v>0</v>
      </c>
      <c r="I33" s="169">
        <v>0</v>
      </c>
      <c r="J33" s="169">
        <v>0</v>
      </c>
      <c r="K33" s="169">
        <v>0</v>
      </c>
      <c r="L33" s="171">
        <f t="shared" si="12"/>
        <v>0</v>
      </c>
      <c r="M33" s="88"/>
      <c r="N33" s="85"/>
      <c r="O33" s="45"/>
      <c r="P33" s="45"/>
      <c r="Q33" s="45"/>
      <c r="R33" s="86"/>
      <c r="S33" s="49">
        <f t="shared" si="8"/>
        <v>0</v>
      </c>
      <c r="T33" s="87"/>
    </row>
    <row r="34" spans="1:20" ht="16" thickBot="1" x14ac:dyDescent="0.3">
      <c r="A34" s="184"/>
      <c r="B34" s="52" t="s">
        <v>134</v>
      </c>
      <c r="C34" s="83"/>
      <c r="D34" s="84"/>
      <c r="E34" s="167">
        <v>0</v>
      </c>
      <c r="F34" s="168">
        <v>0</v>
      </c>
      <c r="G34" s="168">
        <v>0</v>
      </c>
      <c r="H34" s="168">
        <v>0</v>
      </c>
      <c r="I34" s="169">
        <v>0</v>
      </c>
      <c r="J34" s="169">
        <v>0</v>
      </c>
      <c r="K34" s="169">
        <v>0</v>
      </c>
      <c r="L34" s="171">
        <f t="shared" si="12"/>
        <v>0</v>
      </c>
      <c r="M34" s="88"/>
      <c r="N34" s="85"/>
      <c r="O34" s="45"/>
      <c r="P34" s="45"/>
      <c r="Q34" s="45"/>
      <c r="R34" s="86"/>
      <c r="S34" s="49">
        <f t="shared" si="8"/>
        <v>0</v>
      </c>
      <c r="T34" s="87"/>
    </row>
    <row r="35" spans="1:20" ht="16" thickBot="1" x14ac:dyDescent="0.3">
      <c r="A35" s="184"/>
      <c r="B35" s="89" t="s">
        <v>98</v>
      </c>
      <c r="C35" s="178"/>
      <c r="D35" s="179"/>
      <c r="E35" s="90">
        <f>SUM(E29:E34)</f>
        <v>0</v>
      </c>
      <c r="F35" s="91">
        <f t="shared" ref="F35:L35" si="15">SUM(F29:F34)</f>
        <v>0</v>
      </c>
      <c r="G35" s="91">
        <f t="shared" si="15"/>
        <v>0</v>
      </c>
      <c r="H35" s="91">
        <f t="shared" si="15"/>
        <v>0</v>
      </c>
      <c r="I35" s="91">
        <f t="shared" si="15"/>
        <v>0</v>
      </c>
      <c r="J35" s="91">
        <f t="shared" si="15"/>
        <v>0</v>
      </c>
      <c r="K35" s="91">
        <f t="shared" si="15"/>
        <v>0</v>
      </c>
      <c r="L35" s="120">
        <f t="shared" si="15"/>
        <v>0</v>
      </c>
      <c r="M35" s="119"/>
      <c r="N35" s="93"/>
      <c r="O35" s="94"/>
      <c r="P35" s="94"/>
      <c r="Q35" s="94"/>
      <c r="R35" s="95"/>
      <c r="S35" s="96">
        <f t="shared" si="8"/>
        <v>0</v>
      </c>
      <c r="T35" s="97"/>
    </row>
    <row r="36" spans="1:20" ht="16" thickBot="1" x14ac:dyDescent="0.3">
      <c r="A36" s="183">
        <v>9</v>
      </c>
      <c r="B36" s="52" t="s">
        <v>93</v>
      </c>
      <c r="C36" s="180"/>
      <c r="D36" s="181"/>
      <c r="E36" s="167">
        <v>0</v>
      </c>
      <c r="F36" s="168">
        <v>0</v>
      </c>
      <c r="G36" s="168">
        <v>0</v>
      </c>
      <c r="H36" s="168">
        <v>0</v>
      </c>
      <c r="I36" s="169">
        <v>0</v>
      </c>
      <c r="J36" s="169">
        <v>0</v>
      </c>
      <c r="K36" s="169">
        <v>0</v>
      </c>
      <c r="L36" s="171">
        <f t="shared" ref="L36" si="16">SUM(E36:K36)</f>
        <v>0</v>
      </c>
      <c r="M36" s="173"/>
      <c r="N36" s="46"/>
      <c r="O36" s="47"/>
      <c r="P36" s="47"/>
      <c r="Q36" s="47"/>
      <c r="R36" s="48"/>
      <c r="S36" s="49">
        <f t="shared" si="8"/>
        <v>0</v>
      </c>
      <c r="T36" s="49"/>
    </row>
    <row r="37" spans="1:20" ht="31.5" thickBot="1" x14ac:dyDescent="0.3">
      <c r="A37" s="184"/>
      <c r="B37" s="52" t="s">
        <v>135</v>
      </c>
      <c r="C37" s="83"/>
      <c r="D37" s="84"/>
      <c r="E37" s="167">
        <v>0</v>
      </c>
      <c r="F37" s="168">
        <v>0</v>
      </c>
      <c r="G37" s="168">
        <v>0</v>
      </c>
      <c r="H37" s="168">
        <v>0</v>
      </c>
      <c r="I37" s="169">
        <v>0</v>
      </c>
      <c r="J37" s="169">
        <v>0</v>
      </c>
      <c r="K37" s="169">
        <v>0</v>
      </c>
      <c r="L37" s="171">
        <f t="shared" ref="L37:L41" si="17">SUM(E37:K37)</f>
        <v>0</v>
      </c>
      <c r="M37" s="173"/>
      <c r="N37" s="85"/>
      <c r="O37" s="45"/>
      <c r="P37" s="45"/>
      <c r="Q37" s="45"/>
      <c r="R37" s="86"/>
      <c r="S37" s="49">
        <f t="shared" si="8"/>
        <v>0</v>
      </c>
      <c r="T37" s="87"/>
    </row>
    <row r="38" spans="1:20" ht="16" thickBot="1" x14ac:dyDescent="0.3">
      <c r="A38" s="184"/>
      <c r="B38" s="52" t="s">
        <v>136</v>
      </c>
      <c r="C38" s="83"/>
      <c r="D38" s="84"/>
      <c r="E38" s="167">
        <v>0</v>
      </c>
      <c r="F38" s="168">
        <v>0</v>
      </c>
      <c r="G38" s="168">
        <v>0</v>
      </c>
      <c r="H38" s="168">
        <v>0</v>
      </c>
      <c r="I38" s="169">
        <v>0</v>
      </c>
      <c r="J38" s="169">
        <v>0</v>
      </c>
      <c r="K38" s="169">
        <v>0</v>
      </c>
      <c r="L38" s="171">
        <f t="shared" si="17"/>
        <v>0</v>
      </c>
      <c r="M38" s="173"/>
      <c r="N38" s="85"/>
      <c r="O38" s="45"/>
      <c r="P38" s="45"/>
      <c r="Q38" s="45"/>
      <c r="R38" s="86"/>
      <c r="S38" s="49">
        <f t="shared" si="8"/>
        <v>0</v>
      </c>
      <c r="T38" s="87"/>
    </row>
    <row r="39" spans="1:20" ht="16" thickBot="1" x14ac:dyDescent="0.3">
      <c r="A39" s="184"/>
      <c r="B39" s="52" t="s">
        <v>137</v>
      </c>
      <c r="C39" s="83"/>
      <c r="D39" s="84"/>
      <c r="E39" s="167">
        <v>0</v>
      </c>
      <c r="F39" s="168">
        <v>0</v>
      </c>
      <c r="G39" s="168">
        <v>0</v>
      </c>
      <c r="H39" s="168">
        <v>0</v>
      </c>
      <c r="I39" s="169">
        <v>0</v>
      </c>
      <c r="J39" s="169">
        <v>0</v>
      </c>
      <c r="K39" s="169">
        <v>0</v>
      </c>
      <c r="L39" s="171">
        <f t="shared" si="17"/>
        <v>0</v>
      </c>
      <c r="M39" s="173"/>
      <c r="N39" s="85"/>
      <c r="O39" s="45"/>
      <c r="P39" s="45"/>
      <c r="Q39" s="45"/>
      <c r="R39" s="86"/>
      <c r="S39" s="49">
        <f t="shared" si="8"/>
        <v>0</v>
      </c>
      <c r="T39" s="87"/>
    </row>
    <row r="40" spans="1:20" ht="16" thickBot="1" x14ac:dyDescent="0.3">
      <c r="A40" s="184"/>
      <c r="B40" s="52" t="s">
        <v>114</v>
      </c>
      <c r="C40" s="83"/>
      <c r="D40" s="84"/>
      <c r="E40" s="167">
        <v>0</v>
      </c>
      <c r="F40" s="168">
        <v>0</v>
      </c>
      <c r="G40" s="168">
        <v>0</v>
      </c>
      <c r="H40" s="168">
        <v>0</v>
      </c>
      <c r="I40" s="169">
        <v>0</v>
      </c>
      <c r="J40" s="169">
        <v>0</v>
      </c>
      <c r="K40" s="169">
        <v>0</v>
      </c>
      <c r="L40" s="171">
        <f t="shared" si="17"/>
        <v>0</v>
      </c>
      <c r="M40" s="173"/>
      <c r="N40" s="85"/>
      <c r="O40" s="45"/>
      <c r="P40" s="45"/>
      <c r="Q40" s="45"/>
      <c r="R40" s="86"/>
      <c r="S40" s="49">
        <f t="shared" si="8"/>
        <v>0</v>
      </c>
      <c r="T40" s="87"/>
    </row>
    <row r="41" spans="1:20" ht="16" thickBot="1" x14ac:dyDescent="0.3">
      <c r="A41" s="184"/>
      <c r="B41" s="52" t="s">
        <v>134</v>
      </c>
      <c r="C41" s="83"/>
      <c r="D41" s="84"/>
      <c r="E41" s="167">
        <v>0</v>
      </c>
      <c r="F41" s="168">
        <v>0</v>
      </c>
      <c r="G41" s="168">
        <v>0</v>
      </c>
      <c r="H41" s="168">
        <v>0</v>
      </c>
      <c r="I41" s="169">
        <v>0</v>
      </c>
      <c r="J41" s="169">
        <v>0</v>
      </c>
      <c r="K41" s="169">
        <v>0</v>
      </c>
      <c r="L41" s="174">
        <f t="shared" si="17"/>
        <v>0</v>
      </c>
      <c r="M41" s="175"/>
      <c r="N41" s="85"/>
      <c r="O41" s="45"/>
      <c r="P41" s="45"/>
      <c r="Q41" s="45"/>
      <c r="R41" s="86"/>
      <c r="S41" s="87">
        <f t="shared" si="8"/>
        <v>0</v>
      </c>
      <c r="T41" s="87"/>
    </row>
    <row r="42" spans="1:20" s="99" customFormat="1" ht="25.5" customHeight="1" thickBot="1" x14ac:dyDescent="0.35">
      <c r="A42" s="184"/>
      <c r="B42" s="89" t="s">
        <v>99</v>
      </c>
      <c r="C42" s="178"/>
      <c r="D42" s="179"/>
      <c r="E42" s="163">
        <f>SUM(E36:E41)</f>
        <v>0</v>
      </c>
      <c r="F42" s="91">
        <f t="shared" ref="F42:L42" si="18">SUM(F36:F41)</f>
        <v>0</v>
      </c>
      <c r="G42" s="91">
        <f t="shared" si="18"/>
        <v>0</v>
      </c>
      <c r="H42" s="91">
        <f t="shared" si="18"/>
        <v>0</v>
      </c>
      <c r="I42" s="91">
        <f t="shared" si="18"/>
        <v>0</v>
      </c>
      <c r="J42" s="91">
        <f t="shared" si="18"/>
        <v>0</v>
      </c>
      <c r="K42" s="91">
        <f t="shared" si="18"/>
        <v>0</v>
      </c>
      <c r="L42" s="98">
        <f t="shared" si="18"/>
        <v>0</v>
      </c>
      <c r="M42" s="96"/>
      <c r="N42" s="156"/>
      <c r="O42" s="157"/>
      <c r="P42" s="157"/>
      <c r="Q42" s="157"/>
      <c r="R42" s="158"/>
      <c r="S42" s="96">
        <f t="shared" si="8"/>
        <v>0</v>
      </c>
      <c r="T42" s="159"/>
    </row>
    <row r="43" spans="1:20" ht="14.5" thickBot="1" x14ac:dyDescent="0.3">
      <c r="A43" s="209">
        <v>10</v>
      </c>
      <c r="B43" s="177" t="s">
        <v>160</v>
      </c>
      <c r="C43" s="210"/>
      <c r="D43" s="211"/>
      <c r="E43" s="166">
        <v>0</v>
      </c>
      <c r="F43" s="166">
        <v>0</v>
      </c>
      <c r="G43" s="166">
        <v>0</v>
      </c>
      <c r="H43" s="166">
        <v>0</v>
      </c>
      <c r="I43" s="166">
        <v>0</v>
      </c>
      <c r="J43" s="166">
        <v>0</v>
      </c>
      <c r="K43" s="166">
        <v>0</v>
      </c>
      <c r="L43" s="176">
        <v>0</v>
      </c>
      <c r="S43" s="155">
        <f t="shared" si="8"/>
        <v>0</v>
      </c>
    </row>
    <row r="44" spans="1:20" ht="31.5" thickBot="1" x14ac:dyDescent="0.35">
      <c r="A44" s="209"/>
      <c r="B44" s="124" t="s">
        <v>161</v>
      </c>
      <c r="C44" s="212"/>
      <c r="D44" s="213"/>
      <c r="E44" s="164">
        <f>E38*1</f>
        <v>0</v>
      </c>
      <c r="F44" s="165">
        <f t="shared" ref="F44:H44" si="19">F38*1</f>
        <v>0</v>
      </c>
      <c r="G44" s="164">
        <f t="shared" si="19"/>
        <v>0</v>
      </c>
      <c r="H44" s="165">
        <f t="shared" si="19"/>
        <v>0</v>
      </c>
      <c r="I44" s="164">
        <f t="shared" ref="I44:J44" si="20">I38*1</f>
        <v>0</v>
      </c>
      <c r="J44" s="165">
        <f t="shared" si="20"/>
        <v>0</v>
      </c>
      <c r="K44" s="164">
        <f t="shared" ref="K44" si="21">K38*1</f>
        <v>0</v>
      </c>
      <c r="L44" s="165">
        <f>SUM(L38:L43)</f>
        <v>0</v>
      </c>
      <c r="M44" s="160"/>
      <c r="N44" s="161"/>
      <c r="O44" s="160"/>
      <c r="P44" s="161"/>
      <c r="Q44" s="160"/>
      <c r="R44" s="161"/>
      <c r="S44" s="162">
        <f t="shared" ref="S44" si="22">SUM(M44:R44)</f>
        <v>0</v>
      </c>
      <c r="T44" s="161"/>
    </row>
  </sheetData>
  <mergeCells count="37">
    <mergeCell ref="A43:A44"/>
    <mergeCell ref="C43:D43"/>
    <mergeCell ref="C44:D44"/>
    <mergeCell ref="C42:D42"/>
    <mergeCell ref="C23:D23"/>
    <mergeCell ref="C29:D29"/>
    <mergeCell ref="A36:A42"/>
    <mergeCell ref="A1:T1"/>
    <mergeCell ref="A2:B3"/>
    <mergeCell ref="A4:A6"/>
    <mergeCell ref="A7:A9"/>
    <mergeCell ref="A10:A12"/>
    <mergeCell ref="C6:D6"/>
    <mergeCell ref="C9:D9"/>
    <mergeCell ref="C7:D7"/>
    <mergeCell ref="C4:D4"/>
    <mergeCell ref="N2:R2"/>
    <mergeCell ref="C2:D3"/>
    <mergeCell ref="L2:L3"/>
    <mergeCell ref="E2:K2"/>
    <mergeCell ref="C5:D5"/>
    <mergeCell ref="A13:A14"/>
    <mergeCell ref="A15:A16"/>
    <mergeCell ref="A17:A22"/>
    <mergeCell ref="A23:A28"/>
    <mergeCell ref="A29:A35"/>
    <mergeCell ref="C22:D22"/>
    <mergeCell ref="C10:D10"/>
    <mergeCell ref="C28:D28"/>
    <mergeCell ref="C35:D35"/>
    <mergeCell ref="C36:D36"/>
    <mergeCell ref="C12:D12"/>
    <mergeCell ref="C14:D14"/>
    <mergeCell ref="C16:D16"/>
    <mergeCell ref="C13:D13"/>
    <mergeCell ref="C15:D15"/>
    <mergeCell ref="C17:D17"/>
  </mergeCells>
  <phoneticPr fontId="15" type="noConversion"/>
  <printOptions horizontalCentered="1" verticalCentered="1"/>
  <pageMargins left="0.15748031496062992" right="0.15748031496062992" top="0.59055118110236227" bottom="0.59055118110236227" header="0.51181102362204722" footer="0.31496062992125984"/>
  <pageSetup paperSize="9" scale="55" orientation="landscape" r:id="rId1"/>
  <headerFooter alignWithMargins="0">
    <oddFooter>&amp;LPage &amp;P of &amp;N&amp;C&amp;F   &amp;A&amp;R&amp;D</oddFooter>
  </headerFooter>
</worksheet>
</file>

<file path=docMetadata/LabelInfo.xml><?xml version="1.0" encoding="utf-8"?>
<clbl:labelList xmlns:clbl="http://schemas.microsoft.com/office/2020/mipLabelMetadata">
  <clbl:label id="{003f7489-c006-4532-90f3-d1feadc0d1af}" enabled="0" method="" siteId="{003f7489-c006-4532-90f3-d1feadc0d1a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PRICING SCHEDULE COVER PAGE</vt:lpstr>
      <vt:lpstr>Instructions</vt:lpstr>
      <vt:lpstr>Examplar</vt:lpstr>
      <vt:lpstr>TCO</vt:lpstr>
      <vt:lpstr>Outright Purchase Cover Page</vt:lpstr>
      <vt:lpstr>Unit Price Cost Breakdown</vt:lpstr>
      <vt:lpstr> Outright Purchase Option</vt:lpstr>
      <vt:lpstr>Service &amp; Maint. Schedule</vt:lpstr>
      <vt:lpstr>Cost of Maintenance</vt:lpstr>
      <vt:lpstr>' Outright Purchase Option'!Print_Area</vt:lpstr>
      <vt:lpstr>'Cost of Maintenance'!Print_Area</vt:lpstr>
      <vt:lpstr>Examplar!Print_Area</vt:lpstr>
      <vt:lpstr>Instructions!Print_Area</vt:lpstr>
      <vt:lpstr>'Outright Purchase Cover Page'!Print_Area</vt:lpstr>
      <vt:lpstr>'PRICING SCHEDULE COVER PAGE'!Print_Area</vt:lpstr>
      <vt:lpstr>'Service &amp; Maint. Schedule'!Print_Area</vt:lpstr>
      <vt:lpstr>TCO!Print_Area</vt:lpstr>
      <vt:lpstr>'Unit Price Cost Breakdown'!Print_Area</vt:lpstr>
      <vt:lpstr>' Outright Purchase Option'!Print_Titles</vt:lpstr>
      <vt:lpstr>'Unit Price Cost Breakdown'!Print_Titles</vt:lpstr>
    </vt:vector>
  </TitlesOfParts>
  <Company>Business Consulting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Consultant</dc:creator>
  <cp:lastModifiedBy>Mafumo, Jeffrey (GPHealth)</cp:lastModifiedBy>
  <cp:lastPrinted>2024-07-31T12:16:28Z</cp:lastPrinted>
  <dcterms:created xsi:type="dcterms:W3CDTF">2004-01-16T09:54:21Z</dcterms:created>
  <dcterms:modified xsi:type="dcterms:W3CDTF">2026-08-25T12:48:14Z</dcterms:modified>
</cp:coreProperties>
</file>