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defaultThemeVersion="124226"/>
  <xr:revisionPtr revIDLastSave="0" documentId="13_ncr:1_{A7341932-52DC-4576-9069-FC907D7D8B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nex C" sheetId="4" r:id="rId1"/>
    <sheet name="Annex D" sheetId="5" r:id="rId2"/>
    <sheet name="Annex E" sheetId="6" r:id="rId3"/>
  </sheets>
  <definedNames>
    <definedName name="_xlnm.Print_Area" localSheetId="0">'Annex C'!$B$1:$S$63</definedName>
    <definedName name="_xlnm.Print_Area" localSheetId="1">'Annex D'!$A$1:$Q$79</definedName>
    <definedName name="_xlnm.Print_Area" localSheetId="2">'Annex E'!$A$1:$L$46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4" l="1"/>
  <c r="N26" i="4"/>
  <c r="N23" i="5"/>
  <c r="N23" i="4"/>
  <c r="E8" i="6"/>
  <c r="P25" i="5"/>
</calcChain>
</file>

<file path=xl/sharedStrings.xml><?xml version="1.0" encoding="utf-8"?>
<sst xmlns="http://schemas.openxmlformats.org/spreadsheetml/2006/main" count="262" uniqueCount="210">
  <si>
    <t>SATS 1286.2011</t>
  </si>
  <si>
    <t>Annex C</t>
  </si>
  <si>
    <t xml:space="preserve">Local Content Declaration - Summary Schedule </t>
  </si>
  <si>
    <t>(C1)</t>
  </si>
  <si>
    <t>Tender No.</t>
  </si>
  <si>
    <r>
      <rPr>
        <b/>
        <u/>
        <sz val="11"/>
        <color indexed="8"/>
        <rFont val="Calibri"/>
        <family val="2"/>
      </rPr>
      <t>Note:</t>
    </r>
    <r>
      <rPr>
        <b/>
        <sz val="11"/>
        <color indexed="8"/>
        <rFont val="Calibri"/>
        <family val="2"/>
      </rPr>
      <t xml:space="preserve"> VAT to be excluded from all calculations</t>
    </r>
  </si>
  <si>
    <t>(C2)</t>
  </si>
  <si>
    <t xml:space="preserve">Tender description: </t>
  </si>
  <si>
    <t>(C3)</t>
  </si>
  <si>
    <t>Designated product(s)</t>
  </si>
  <si>
    <t>(C4)</t>
  </si>
  <si>
    <t>Tender Authority:</t>
  </si>
  <si>
    <t>(C5)</t>
  </si>
  <si>
    <t>Tendering Entity name:</t>
  </si>
  <si>
    <t>(C6)</t>
  </si>
  <si>
    <t>Tender Exchange Rate:</t>
  </si>
  <si>
    <t>Pula</t>
  </si>
  <si>
    <t>EU</t>
  </si>
  <si>
    <t>GBP</t>
  </si>
  <si>
    <t>(C7)</t>
  </si>
  <si>
    <t>Specified local content %</t>
  </si>
  <si>
    <t>Calculation of local content</t>
  </si>
  <si>
    <t>Tender  summary</t>
  </si>
  <si>
    <t>Tender item no's</t>
  </si>
  <si>
    <t>List of items</t>
  </si>
  <si>
    <t>Tender price - each 
(excl VAT)</t>
  </si>
  <si>
    <t>Exempted imported value</t>
  </si>
  <si>
    <r>
      <t xml:space="preserve">Tender </t>
    </r>
    <r>
      <rPr>
        <b/>
        <sz val="11"/>
        <rFont val="Calibri"/>
        <family val="2"/>
      </rPr>
      <t>value</t>
    </r>
    <r>
      <rPr>
        <b/>
        <strike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 net of exempted imported  content</t>
    </r>
  </si>
  <si>
    <t>Imported value</t>
  </si>
  <si>
    <t>Local value</t>
  </si>
  <si>
    <t>Local content % (per item)</t>
  </si>
  <si>
    <t>Tender Qty</t>
  </si>
  <si>
    <t>Total tender value</t>
  </si>
  <si>
    <t>Total exempted imported content</t>
  </si>
  <si>
    <t>Total Imported content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</si>
  <si>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</si>
  <si>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</si>
  <si>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</si>
  <si>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</si>
  <si>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</si>
  <si>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</si>
  <si>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</si>
  <si>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</si>
  <si>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</si>
  <si>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</si>
  <si>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</si>
  <si>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</si>
  <si>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t xml:space="preserve"> </t>
    </r>
    <r>
      <rPr>
        <b/>
        <i/>
        <sz val="11"/>
        <color indexed="8"/>
        <rFont val="Calibri"/>
        <family val="2"/>
      </rPr>
      <t>(C20)</t>
    </r>
    <r>
      <rPr>
        <b/>
        <sz val="11"/>
        <color indexed="8"/>
        <rFont val="Calibri"/>
        <family val="2"/>
      </rPr>
      <t xml:space="preserve">  Total tender  value</t>
    </r>
  </si>
  <si>
    <t>Signature of tenderer from Annex B</t>
  </si>
  <si>
    <r>
      <rPr>
        <b/>
        <i/>
        <sz val="11"/>
        <color indexed="8"/>
        <rFont val="Calibri"/>
        <family val="2"/>
      </rPr>
      <t>(C21)</t>
    </r>
    <r>
      <rPr>
        <b/>
        <sz val="11"/>
        <color indexed="8"/>
        <rFont val="Calibri"/>
        <family val="2"/>
      </rPr>
      <t xml:space="preserve"> Total Exempt imported content</t>
    </r>
  </si>
  <si>
    <r>
      <rPr>
        <b/>
        <i/>
        <sz val="11"/>
        <color indexed="8"/>
        <rFont val="Calibri"/>
        <family val="2"/>
      </rPr>
      <t xml:space="preserve">(C22) Total </t>
    </r>
    <r>
      <rPr>
        <b/>
        <sz val="11"/>
        <color indexed="8"/>
        <rFont val="Calibri"/>
        <family val="2"/>
      </rPr>
      <t>Tender value net of exempt imported content</t>
    </r>
  </si>
  <si>
    <r>
      <rPr>
        <b/>
        <i/>
        <sz val="11"/>
        <color indexed="8"/>
        <rFont val="Calibri"/>
        <family val="2"/>
      </rPr>
      <t xml:space="preserve">(C23) </t>
    </r>
    <r>
      <rPr>
        <b/>
        <sz val="11"/>
        <color indexed="8"/>
        <rFont val="Calibri"/>
        <family val="2"/>
      </rPr>
      <t>Total Imported content</t>
    </r>
  </si>
  <si>
    <r>
      <rPr>
        <b/>
        <i/>
        <sz val="11"/>
        <color indexed="8"/>
        <rFont val="Calibri"/>
        <family val="2"/>
      </rPr>
      <t>(C24)</t>
    </r>
    <r>
      <rPr>
        <b/>
        <sz val="11"/>
        <color indexed="8"/>
        <rFont val="Calibri"/>
        <family val="2"/>
      </rPr>
      <t xml:space="preserve"> Total local content</t>
    </r>
  </si>
  <si>
    <t xml:space="preserve">Date: </t>
  </si>
  <si>
    <r>
      <rPr>
        <b/>
        <i/>
        <sz val="11"/>
        <color indexed="8"/>
        <rFont val="Calibri"/>
        <family val="2"/>
      </rPr>
      <t xml:space="preserve">(C25) </t>
    </r>
    <r>
      <rPr>
        <b/>
        <sz val="11"/>
        <color indexed="8"/>
        <rFont val="Calibri"/>
        <family val="2"/>
      </rPr>
      <t>Average local content % of tender</t>
    </r>
  </si>
  <si>
    <t>Annex D</t>
  </si>
  <si>
    <t>Imported Content Declaration - Supporting Schedule to Annex C</t>
  </si>
  <si>
    <t>(D1)</t>
  </si>
  <si>
    <t>(D2)</t>
  </si>
  <si>
    <t>(D3)</t>
  </si>
  <si>
    <t>Designated Products:</t>
  </si>
  <si>
    <t>(D4)</t>
  </si>
  <si>
    <t>(D5)</t>
  </si>
  <si>
    <t>(D6)</t>
  </si>
  <si>
    <t>A. Exempted imported content</t>
  </si>
  <si>
    <t>Calculation of imported content</t>
  </si>
  <si>
    <t>Summary</t>
  </si>
  <si>
    <t>Description of imported content</t>
  </si>
  <si>
    <t>Local supplier</t>
  </si>
  <si>
    <t>Overseas Supplier</t>
  </si>
  <si>
    <t>Forign currency value as per Commercial Invoice</t>
  </si>
  <si>
    <t>Tender   Exchange Rate</t>
  </si>
  <si>
    <t>Local value of imports</t>
  </si>
  <si>
    <t>Freight costs to port of entry</t>
  </si>
  <si>
    <t>All locally incurred landing costs &amp; duties</t>
  </si>
  <si>
    <t>Total landed cost excl VAT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</si>
  <si>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</si>
  <si>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</si>
  <si>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</si>
  <si>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</si>
  <si>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</si>
  <si>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</si>
  <si>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</si>
  <si>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</si>
  <si>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</si>
  <si>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</si>
  <si>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</si>
  <si>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</si>
  <si>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r>
      <t xml:space="preserve"> </t>
    </r>
    <r>
      <rPr>
        <b/>
        <i/>
        <sz val="11"/>
        <color indexed="8"/>
        <rFont val="Calibri"/>
        <family val="2"/>
      </rPr>
      <t>(D19)</t>
    </r>
    <r>
      <rPr>
        <b/>
        <sz val="11"/>
        <color indexed="8"/>
        <rFont val="Calibri"/>
        <family val="2"/>
      </rPr>
      <t xml:space="preserve"> Total exempt imported value</t>
    </r>
  </si>
  <si>
    <t>This total must correspond with Annex C - C 21</t>
  </si>
  <si>
    <t>B. Imported directly by the Tenderer</t>
  </si>
  <si>
    <t>Unit of measure</t>
  </si>
  <si>
    <t>Tender Rate of Exchange</t>
  </si>
  <si>
    <t>Total imported value</t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</si>
  <si>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</si>
  <si>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</si>
  <si>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</si>
  <si>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</si>
  <si>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</si>
  <si>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</si>
  <si>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</si>
  <si>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</si>
  <si>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</si>
  <si>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</si>
  <si>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</si>
  <si>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</si>
  <si>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t>`</t>
  </si>
  <si>
    <r>
      <rPr>
        <b/>
        <i/>
        <sz val="11"/>
        <color indexed="8"/>
        <rFont val="Calibri"/>
        <family val="2"/>
      </rPr>
      <t>(D32)</t>
    </r>
    <r>
      <rPr>
        <b/>
        <sz val="11"/>
        <color indexed="8"/>
        <rFont val="Calibri"/>
        <family val="2"/>
      </rPr>
      <t>Total imported value by tenderer</t>
    </r>
  </si>
  <si>
    <t>C. Imported by a 3rd party and supplied to the Tenderer</t>
  </si>
  <si>
    <t>Quantity imported</t>
  </si>
  <si>
    <t>(D33)</t>
  </si>
  <si>
    <t>(D35)</t>
  </si>
  <si>
    <t>(D36)</t>
  </si>
  <si>
    <t>(D37)</t>
  </si>
  <si>
    <t>(D38)</t>
  </si>
  <si>
    <t>(D39)</t>
  </si>
  <si>
    <t>(D40)</t>
  </si>
  <si>
    <t>(D41)</t>
  </si>
  <si>
    <t>(D42)</t>
  </si>
  <si>
    <t>(D43)</t>
  </si>
  <si>
    <t>(D44)</t>
  </si>
  <si>
    <r>
      <rPr>
        <b/>
        <i/>
        <sz val="11"/>
        <color indexed="8"/>
        <rFont val="Calibri"/>
        <family val="2"/>
      </rPr>
      <t>(D45)</t>
    </r>
    <r>
      <rPr>
        <b/>
        <sz val="11"/>
        <color indexed="8"/>
        <rFont val="Calibri"/>
        <family val="2"/>
      </rPr>
      <t xml:space="preserve"> Total imported value by 3rd party</t>
    </r>
  </si>
  <si>
    <t>D. Other foreign currency payments</t>
  </si>
  <si>
    <t>Calculation of foreign currency payments</t>
  </si>
  <si>
    <t>Summary of payments</t>
  </si>
  <si>
    <t>Type of payment</t>
  </si>
  <si>
    <t>Local supplier making the payment</t>
  </si>
  <si>
    <t>Overseas beneficiary</t>
  </si>
  <si>
    <t>Foreign currency value paid</t>
  </si>
  <si>
    <t>Local value of payments</t>
  </si>
  <si>
    <t>(D46)</t>
  </si>
  <si>
    <t>(D47)</t>
  </si>
  <si>
    <t>(D48)</t>
  </si>
  <si>
    <t>(D49)</t>
  </si>
  <si>
    <t>(D50)</t>
  </si>
  <si>
    <t>(D51)</t>
  </si>
  <si>
    <r>
      <rPr>
        <b/>
        <i/>
        <sz val="11"/>
        <color indexed="8"/>
        <rFont val="Calibri"/>
        <family val="2"/>
      </rPr>
      <t>(D52)</t>
    </r>
    <r>
      <rPr>
        <b/>
        <sz val="11"/>
        <color indexed="8"/>
        <rFont val="Calibri"/>
        <family val="2"/>
      </rPr>
      <t xml:space="preserve"> Total of  foreign currency payments declared by tenderer and/or 3rd party</t>
    </r>
  </si>
  <si>
    <r>
      <rPr>
        <b/>
        <i/>
        <sz val="11"/>
        <color indexed="8"/>
        <rFont val="Calibri"/>
        <family val="2"/>
      </rPr>
      <t xml:space="preserve">(D53) </t>
    </r>
    <r>
      <rPr>
        <b/>
        <sz val="11"/>
        <color indexed="8"/>
        <rFont val="Calibri"/>
        <family val="2"/>
      </rPr>
      <t xml:space="preserve">Total of imported content &amp; foreign currency payments - </t>
    </r>
    <r>
      <rPr>
        <b/>
        <i/>
        <sz val="11"/>
        <color indexed="8"/>
        <rFont val="Calibri"/>
        <family val="2"/>
      </rPr>
      <t>(D32), (D45) &amp; (D52)</t>
    </r>
    <r>
      <rPr>
        <b/>
        <sz val="11"/>
        <color indexed="8"/>
        <rFont val="Calibri"/>
        <family val="2"/>
      </rPr>
      <t xml:space="preserve"> above</t>
    </r>
  </si>
  <si>
    <t>This total must correspond with Annex C  - C 23</t>
  </si>
  <si>
    <t>Local Content Declaration - Supporting Schedule to Annex C</t>
  </si>
  <si>
    <t>(E1)</t>
  </si>
  <si>
    <t>(E2)</t>
  </si>
  <si>
    <t>(E3)</t>
  </si>
  <si>
    <t>Designated products:</t>
  </si>
  <si>
    <t>(E4)</t>
  </si>
  <si>
    <t>(E5)</t>
  </si>
  <si>
    <t>Local Products (Goods, Services and Works)</t>
  </si>
  <si>
    <t>Description of items purchased</t>
  </si>
  <si>
    <t>Local suppliers</t>
  </si>
  <si>
    <t>Value</t>
  </si>
  <si>
    <t>% of LC</t>
  </si>
  <si>
    <t>(E6)</t>
  </si>
  <si>
    <t>(E7)</t>
  </si>
  <si>
    <t>(E8)</t>
  </si>
  <si>
    <r>
      <rPr>
        <b/>
        <i/>
        <sz val="11"/>
        <color indexed="8"/>
        <rFont val="Calibri"/>
        <family val="2"/>
      </rPr>
      <t xml:space="preserve">(E9) </t>
    </r>
    <r>
      <rPr>
        <b/>
        <sz val="11"/>
        <color indexed="8"/>
        <rFont val="Calibri"/>
        <family val="2"/>
      </rPr>
      <t>Total local products (Goods, Services and Works)</t>
    </r>
  </si>
  <si>
    <t>(E10)</t>
  </si>
  <si>
    <t>Manpower costs</t>
  </si>
  <si>
    <t>(E11)</t>
  </si>
  <si>
    <t>Factory overheads</t>
  </si>
  <si>
    <t>(E12)</t>
  </si>
  <si>
    <t>Administration overheads and mark-up</t>
  </si>
  <si>
    <t>(Marketing, insurance, financing, interest etc.)</t>
  </si>
  <si>
    <r>
      <rPr>
        <b/>
        <i/>
        <sz val="11"/>
        <color indexed="8"/>
        <rFont val="Calibri"/>
        <family val="2"/>
      </rPr>
      <t xml:space="preserve">(E13)  </t>
    </r>
    <r>
      <rPr>
        <b/>
        <sz val="11"/>
        <color indexed="8"/>
        <rFont val="Calibri"/>
        <family val="2"/>
      </rPr>
      <t>Total local content</t>
    </r>
  </si>
  <si>
    <t>This total must correspond with Annex C  - C24</t>
  </si>
  <si>
    <t>Stainless steel cladding</t>
  </si>
  <si>
    <t>254 x 146 x 31kg/m Universal Beam</t>
  </si>
  <si>
    <t>152 x 152 x 30kg/m UC</t>
  </si>
  <si>
    <t>10 x 145 Steel plates</t>
  </si>
  <si>
    <t>Steel flat bars FL 16 x 300</t>
  </si>
  <si>
    <t>Steel flat bars FL 10 x 100</t>
  </si>
  <si>
    <t>Steel flat bars FL 10 x 70</t>
  </si>
  <si>
    <t>Mild steel reinforcement 16mm diameter bars</t>
  </si>
  <si>
    <t>High yield steel reinforcement 16mm diameter bars</t>
  </si>
  <si>
    <t>High yield steel reinforcement 12mm diameter bars</t>
  </si>
  <si>
    <t>Type Ref 193 fabric reinforcement in concrete surface beds, slabs, etc</t>
  </si>
  <si>
    <t>Type Ref 311 fabric reinforcement in concrete surface beds, slabs, etc</t>
  </si>
  <si>
    <t>Mild steel reinforcement 10mm diameter bars</t>
  </si>
  <si>
    <t>Mild steel reinforcement 0.8mm diameter bars</t>
  </si>
  <si>
    <t>High yield steel reinforcement 10mm diameter bars</t>
  </si>
  <si>
    <t>High yield steel reinforcement 20mm diameter bars</t>
  </si>
  <si>
    <t>Brick reinforcement 110mm wide</t>
  </si>
  <si>
    <t>Brick reinforcement  220mm wide</t>
  </si>
  <si>
    <t>16mm² PVC insulated copper conductor</t>
  </si>
  <si>
    <t>10mm² PVC insulated copper conductor</t>
  </si>
  <si>
    <t>Low voltage power cables 16mm² x 4 core PVC/SWA/ CU</t>
  </si>
  <si>
    <t>Low voltage power cables 10mm² x 4 core PVC/SWA/ CU</t>
  </si>
  <si>
    <t>Low voltage power cables 70mm² x 4 core (N)HXCH-FE 180/E 90 FIRE RATED cable</t>
  </si>
  <si>
    <t>70mm² PVC insulated copper conductor</t>
  </si>
  <si>
    <t>70mm² PVC insulated copper conductor with fire rated cable</t>
  </si>
  <si>
    <t>Parallel channel IPE 200 x 100</t>
  </si>
  <si>
    <t>Parallel channel IPE 120 x 64</t>
  </si>
  <si>
    <t>12mm End plate</t>
  </si>
  <si>
    <t>16mm Base plate</t>
  </si>
  <si>
    <t>3040 x 2125mm, 1.6mm Steel frame as per manufacturer</t>
  </si>
  <si>
    <t>2896 x 2125, 1.6mm Steel frame as per manufacture</t>
  </si>
  <si>
    <t xml:space="preserve">1990 x 2125mm, 1.6mm Steel frame as per manufacture </t>
  </si>
  <si>
    <t>1896 x 2125mm, 1.6mm Steel frame as per manufacture</t>
  </si>
  <si>
    <t xml:space="preserve">3152 x 2550mm, 1.6mm Steel frame as per manufacturer </t>
  </si>
  <si>
    <t>4 x M20 (8.8) Bolts</t>
  </si>
  <si>
    <t>4 x M24 HD bolts</t>
  </si>
  <si>
    <t>RFP/LOG/2022/8</t>
  </si>
  <si>
    <t>Annexure E</t>
  </si>
  <si>
    <t>Note: VAT to be excluded from all calculations</t>
  </si>
  <si>
    <t>Foreign currency value as per Commercial Invoice</t>
  </si>
  <si>
    <t>THE APPOINTMENT OF A CONTRACTOR TO UPGRADE THE LIFTS AND ESCALATORS AT THE SABC AUCKLAND PARK OFFICES FOR THREE (03) YEARS</t>
  </si>
  <si>
    <t>10x145 Steel plate</t>
  </si>
  <si>
    <t>90x90x8kg/m steel angle</t>
  </si>
  <si>
    <t xml:space="preserve">Parallel channel IPE 230 x 90 x 32kglm </t>
  </si>
  <si>
    <t>THE APPOINTMENT OF A CONTRACTOR TO UPGRADE LIFTS AND ESCALATORS AT THE SABC AUCKLAND PARK OFFICES FOR FIVE (05) YEARS WITH FIVE (5) YEAR MAINTENANCE PLAN</t>
  </si>
  <si>
    <t>RFP/LOG/2023/18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</si>
</sst>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R&quot;* #,##0.00_-;\-&quot;R&quot;* #,##0.00_-;_-&quot;R&quot;* &quot;-&quot;??_-;_-@_-"/>
    <numFmt numFmtId="164" formatCode="&quot;R&quot;\ #,##0_);\(&quot;R&quot;\ #,##0\)"/>
    <numFmt numFmtId="165" formatCode="&quot;R&quot;\ #,##0.00_);\(&quot;R&quot;\ #,##0.00\)"/>
    <numFmt numFmtId="166" formatCode="&quot;R &quot;\ #,##0_);\(&quot;R &quot;\ #,##0\)"/>
    <numFmt numFmtId="167" formatCode="&quot;R &quot;\ #,##0.00_);\(&quot;R &quot;\ #,##0.00\)"/>
    <numFmt numFmtId="168" formatCode="[$$-409]#,##0_);\([$$-409]#,##0\)"/>
    <numFmt numFmtId="169" formatCode="[$€-2]\ #,##0"/>
    <numFmt numFmtId="170" formatCode="[$£-809]#,##0.00"/>
    <numFmt numFmtId="171" formatCode="[$£-809]#,##0;\-[$£-809]#,##0"/>
    <numFmt numFmtId="172" formatCode="[$$-409]#,##0.00_);\([$$-409]#,##0.00\)"/>
    <numFmt numFmtId="173" formatCode="&quot;R&quot;#,##0.00"/>
    <numFmt numFmtId="174" formatCode="0.0"/>
  </numFmts>
  <fonts count="2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trike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DD6EE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6" fillId="0" borderId="0" applyFon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66" fontId="0" fillId="0" borderId="0" xfId="0" applyNumberFormat="1" applyAlignment="1">
      <alignment vertical="center"/>
    </xf>
    <xf numFmtId="9" fontId="0" fillId="0" borderId="0" xfId="0" applyNumberFormat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2" fillId="2" borderId="17" xfId="0" applyFont="1" applyFill="1" applyBorder="1" applyAlignment="1">
      <alignment horizontal="centerContinuous" vertical="center"/>
    </xf>
    <xf numFmtId="0" fontId="13" fillId="2" borderId="18" xfId="0" applyFont="1" applyFill="1" applyBorder="1" applyAlignment="1">
      <alignment horizontal="centerContinuous" vertical="center"/>
    </xf>
    <xf numFmtId="0" fontId="13" fillId="2" borderId="16" xfId="0" applyFont="1" applyFill="1" applyBorder="1" applyAlignment="1">
      <alignment horizontal="centerContinuous" vertical="center"/>
    </xf>
    <xf numFmtId="0" fontId="11" fillId="0" borderId="0" xfId="0" applyFont="1" applyAlignment="1">
      <alignment horizontal="left" vertical="center"/>
    </xf>
    <xf numFmtId="0" fontId="12" fillId="2" borderId="18" xfId="0" applyFont="1" applyFill="1" applyBorder="1" applyAlignment="1">
      <alignment horizontal="centerContinuous" vertical="center"/>
    </xf>
    <xf numFmtId="0" fontId="12" fillId="2" borderId="16" xfId="0" applyFont="1" applyFill="1" applyBorder="1" applyAlignment="1">
      <alignment horizontal="centerContinuous" vertical="center"/>
    </xf>
    <xf numFmtId="0" fontId="10" fillId="0" borderId="0" xfId="0" applyFont="1" applyAlignment="1">
      <alignment horizontal="right" vertical="center"/>
    </xf>
    <xf numFmtId="168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vertical="center"/>
    </xf>
    <xf numFmtId="0" fontId="14" fillId="0" borderId="0" xfId="0" applyFont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2" fillId="2" borderId="19" xfId="0" applyFont="1" applyFill="1" applyBorder="1" applyAlignment="1">
      <alignment horizontal="centerContinuous" vertical="center"/>
    </xf>
    <xf numFmtId="0" fontId="10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66" fontId="0" fillId="0" borderId="19" xfId="0" applyNumberFormat="1" applyBorder="1" applyAlignment="1">
      <alignment vertical="center"/>
    </xf>
    <xf numFmtId="166" fontId="0" fillId="0" borderId="21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/>
    </xf>
    <xf numFmtId="166" fontId="0" fillId="0" borderId="0" xfId="0" applyNumberFormat="1"/>
    <xf numFmtId="166" fontId="0" fillId="0" borderId="20" xfId="0" applyNumberFormat="1" applyBorder="1" applyAlignment="1">
      <alignment vertical="center"/>
    </xf>
    <xf numFmtId="0" fontId="0" fillId="0" borderId="1" xfId="0" applyBorder="1"/>
    <xf numFmtId="0" fontId="14" fillId="0" borderId="22" xfId="0" applyFont="1" applyBorder="1" applyAlignment="1">
      <alignment vertical="center"/>
    </xf>
    <xf numFmtId="0" fontId="13" fillId="0" borderId="0" xfId="0" applyFont="1" applyAlignment="1">
      <alignment horizontal="centerContinuous" vertical="center"/>
    </xf>
    <xf numFmtId="166" fontId="15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6" fontId="10" fillId="0" borderId="0" xfId="0" applyNumberFormat="1" applyFont="1" applyAlignment="1">
      <alignment horizontal="right" vertical="center"/>
    </xf>
    <xf numFmtId="0" fontId="0" fillId="0" borderId="17" xfId="0" applyBorder="1" applyAlignment="1">
      <alignment horizontal="left"/>
    </xf>
    <xf numFmtId="164" fontId="0" fillId="0" borderId="1" xfId="0" applyNumberFormat="1" applyBorder="1" applyAlignment="1">
      <alignment horizontal="right" vertical="center"/>
    </xf>
    <xf numFmtId="164" fontId="0" fillId="0" borderId="23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166" fontId="0" fillId="0" borderId="0" xfId="0" applyNumberFormat="1" applyAlignment="1">
      <alignment horizontal="center" vertical="center"/>
    </xf>
    <xf numFmtId="0" fontId="0" fillId="2" borderId="0" xfId="0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8" fillId="2" borderId="25" xfId="0" applyFont="1" applyFill="1" applyBorder="1" applyAlignment="1">
      <alignment horizontal="centerContinuous" vertical="center"/>
    </xf>
    <xf numFmtId="0" fontId="18" fillId="2" borderId="26" xfId="0" applyFont="1" applyFill="1" applyBorder="1" applyAlignment="1">
      <alignment horizontal="centerContinuous" vertical="center"/>
    </xf>
    <xf numFmtId="0" fontId="18" fillId="2" borderId="27" xfId="0" applyFont="1" applyFill="1" applyBorder="1" applyAlignment="1">
      <alignment horizontal="centerContinuous" vertical="center"/>
    </xf>
    <xf numFmtId="0" fontId="0" fillId="0" borderId="0" xfId="0" applyAlignment="1">
      <alignment horizontal="right"/>
    </xf>
    <xf numFmtId="17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70" fontId="0" fillId="0" borderId="1" xfId="0" applyNumberFormat="1" applyBorder="1"/>
    <xf numFmtId="171" fontId="0" fillId="0" borderId="1" xfId="0" applyNumberFormat="1" applyBorder="1" applyAlignment="1">
      <alignment vertical="center"/>
    </xf>
    <xf numFmtId="165" fontId="0" fillId="0" borderId="0" xfId="0" applyNumberFormat="1" applyAlignment="1">
      <alignment horizontal="center" vertical="center" wrapText="1"/>
    </xf>
    <xf numFmtId="164" fontId="0" fillId="0" borderId="0" xfId="0" applyNumberFormat="1"/>
    <xf numFmtId="166" fontId="0" fillId="0" borderId="28" xfId="0" applyNumberFormat="1" applyBorder="1" applyAlignment="1">
      <alignment vertical="center"/>
    </xf>
    <xf numFmtId="164" fontId="0" fillId="0" borderId="0" xfId="0" applyNumberForma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3" borderId="17" xfId="0" applyFill="1" applyBorder="1" applyAlignment="1">
      <alignment horizontal="left"/>
    </xf>
    <xf numFmtId="164" fontId="0" fillId="3" borderId="1" xfId="0" applyNumberForma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2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7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Continuous"/>
    </xf>
    <xf numFmtId="37" fontId="0" fillId="0" borderId="0" xfId="0" applyNumberFormat="1"/>
    <xf numFmtId="3" fontId="0" fillId="0" borderId="0" xfId="0" applyNumberFormat="1"/>
    <xf numFmtId="0" fontId="0" fillId="0" borderId="16" xfId="0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3" borderId="16" xfId="0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173" fontId="25" fillId="4" borderId="31" xfId="0" applyNumberFormat="1" applyFont="1" applyFill="1" applyBorder="1"/>
    <xf numFmtId="0" fontId="6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6" fillId="0" borderId="17" xfId="0" quotePrefix="1" applyFont="1" applyBorder="1" applyAlignment="1">
      <alignment horizontal="center" vertical="center"/>
    </xf>
    <xf numFmtId="0" fontId="6" fillId="0" borderId="16" xfId="0" quotePrefix="1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173" fontId="25" fillId="0" borderId="31" xfId="0" applyNumberFormat="1" applyFont="1" applyBorder="1"/>
    <xf numFmtId="44" fontId="0" fillId="0" borderId="16" xfId="1" applyFont="1" applyBorder="1" applyAlignment="1">
      <alignment vertical="center"/>
    </xf>
    <xf numFmtId="44" fontId="10" fillId="0" borderId="23" xfId="1" applyFont="1" applyBorder="1" applyAlignment="1">
      <alignment vertical="center"/>
    </xf>
    <xf numFmtId="44" fontId="10" fillId="0" borderId="1" xfId="1" applyFont="1" applyBorder="1" applyAlignment="1">
      <alignment vertical="center"/>
    </xf>
    <xf numFmtId="9" fontId="10" fillId="0" borderId="1" xfId="0" applyNumberFormat="1" applyFont="1" applyBorder="1" applyAlignment="1">
      <alignment horizontal="center" vertical="center"/>
    </xf>
    <xf numFmtId="174" fontId="25" fillId="4" borderId="31" xfId="0" applyNumberFormat="1" applyFont="1" applyFill="1" applyBorder="1"/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6" fillId="0" borderId="1" xfId="0" quotePrefix="1" applyFont="1" applyBorder="1" applyAlignment="1">
      <alignment horizontal="center"/>
    </xf>
    <xf numFmtId="170" fontId="0" fillId="0" borderId="1" xfId="0" applyNumberFormat="1" applyBorder="1" applyAlignment="1">
      <alignment horizontal="center"/>
    </xf>
    <xf numFmtId="0" fontId="0" fillId="0" borderId="17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22" xfId="0" applyFont="1" applyBorder="1" applyAlignment="1">
      <alignment horizontal="left" vertical="center" wrapText="1"/>
    </xf>
    <xf numFmtId="0" fontId="6" fillId="0" borderId="16" xfId="0" quotePrefix="1" applyFont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6" fillId="0" borderId="17" xfId="0" quotePrefix="1" applyFont="1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10" fillId="0" borderId="3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16" fillId="2" borderId="0" xfId="0" applyFont="1" applyFill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0" fillId="0" borderId="18" xfId="0" applyBorder="1"/>
    <xf numFmtId="0" fontId="0" fillId="0" borderId="16" xfId="0" applyBorder="1"/>
    <xf numFmtId="0" fontId="0" fillId="3" borderId="17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63"/>
  <sheetViews>
    <sheetView tabSelected="1" view="pageBreakPreview" topLeftCell="F1" zoomScale="84" zoomScaleNormal="84" zoomScaleSheetLayoutView="84" workbookViewId="0">
      <selection activeCell="F12" sqref="F12"/>
    </sheetView>
  </sheetViews>
  <sheetFormatPr defaultColWidth="9.140625" defaultRowHeight="15" x14ac:dyDescent="0.25"/>
  <cols>
    <col min="1" max="1" width="9.140625" style="1"/>
    <col min="2" max="2" width="3.85546875" style="1" customWidth="1"/>
    <col min="3" max="3" width="8.28515625" style="3" bestFit="1" customWidth="1"/>
    <col min="4" max="4" width="13.5703125" style="1" customWidth="1"/>
    <col min="5" max="5" width="16.28515625" style="1" customWidth="1"/>
    <col min="6" max="6" width="53.28515625" style="1" customWidth="1"/>
    <col min="7" max="12" width="15.42578125" style="1" customWidth="1"/>
    <col min="13" max="13" width="2.5703125" style="1" customWidth="1"/>
    <col min="14" max="14" width="9.140625" style="1" customWidth="1"/>
    <col min="15" max="17" width="19.28515625" style="1" customWidth="1"/>
    <col min="18" max="19" width="3.7109375" style="1" customWidth="1"/>
    <col min="20" max="20" width="10.28515625" style="1" bestFit="1" customWidth="1"/>
    <col min="21" max="16384" width="9.140625" style="1"/>
  </cols>
  <sheetData>
    <row r="1" spans="2:19" ht="15.75" thickBot="1" x14ac:dyDescent="0.3">
      <c r="B1" s="10"/>
      <c r="C1" s="125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2"/>
    </row>
    <row r="2" spans="2:19" ht="18.75" x14ac:dyDescent="0.25">
      <c r="B2" s="26"/>
      <c r="C2" s="125"/>
      <c r="D2" s="126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38" t="s">
        <v>0</v>
      </c>
      <c r="R2" s="12"/>
      <c r="S2" s="15"/>
    </row>
    <row r="3" spans="2:19" ht="26.25" x14ac:dyDescent="0.25">
      <c r="B3" s="26"/>
      <c r="D3" s="163" t="s">
        <v>1</v>
      </c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4"/>
      <c r="S3" s="15"/>
    </row>
    <row r="4" spans="2:19" ht="15.75" thickBot="1" x14ac:dyDescent="0.3">
      <c r="B4" s="26"/>
      <c r="R4" s="15"/>
      <c r="S4" s="15"/>
    </row>
    <row r="5" spans="2:19" ht="21.75" thickBot="1" x14ac:dyDescent="0.3">
      <c r="B5" s="26"/>
      <c r="D5" s="94" t="s">
        <v>2</v>
      </c>
      <c r="E5" s="95"/>
      <c r="F5" s="95"/>
      <c r="G5" s="95"/>
      <c r="H5" s="95"/>
      <c r="I5" s="95"/>
      <c r="J5" s="95"/>
      <c r="K5" s="95"/>
      <c r="L5" s="95"/>
      <c r="M5" s="96"/>
      <c r="N5" s="96"/>
      <c r="O5" s="96"/>
      <c r="P5" s="96"/>
      <c r="Q5" s="96"/>
      <c r="R5" s="15"/>
      <c r="S5" s="15"/>
    </row>
    <row r="6" spans="2:19" ht="15.75" thickBot="1" x14ac:dyDescent="0.3">
      <c r="B6" s="26"/>
      <c r="R6" s="15"/>
      <c r="S6" s="15"/>
    </row>
    <row r="7" spans="2:19" x14ac:dyDescent="0.25">
      <c r="B7" s="26"/>
      <c r="C7" s="74" t="s">
        <v>3</v>
      </c>
      <c r="D7" s="23" t="s">
        <v>4</v>
      </c>
      <c r="E7" s="30"/>
      <c r="F7" s="175" t="s">
        <v>209</v>
      </c>
      <c r="G7" s="176"/>
      <c r="H7" s="176"/>
      <c r="I7" s="176"/>
      <c r="P7" s="167" t="s">
        <v>5</v>
      </c>
      <c r="Q7" s="168"/>
      <c r="R7" s="15"/>
      <c r="S7" s="15"/>
    </row>
    <row r="8" spans="2:19" ht="15.75" thickBot="1" x14ac:dyDescent="0.3">
      <c r="B8" s="26"/>
      <c r="C8" s="74" t="s">
        <v>6</v>
      </c>
      <c r="D8" s="24" t="s">
        <v>7</v>
      </c>
      <c r="E8" s="31"/>
      <c r="F8" s="146" t="s">
        <v>208</v>
      </c>
      <c r="O8" s="15"/>
      <c r="P8" s="169"/>
      <c r="Q8" s="170"/>
      <c r="R8" s="15"/>
      <c r="S8" s="15"/>
    </row>
    <row r="9" spans="2:19" x14ac:dyDescent="0.25">
      <c r="B9" s="26"/>
      <c r="C9" s="74" t="s">
        <v>8</v>
      </c>
      <c r="D9" s="24" t="s">
        <v>9</v>
      </c>
      <c r="E9" s="31"/>
      <c r="F9" s="177"/>
      <c r="G9" s="178"/>
      <c r="H9" s="178"/>
      <c r="I9" s="178"/>
      <c r="R9" s="15"/>
      <c r="S9" s="15"/>
    </row>
    <row r="10" spans="2:19" x14ac:dyDescent="0.25">
      <c r="B10" s="26"/>
      <c r="C10" s="74" t="s">
        <v>10</v>
      </c>
      <c r="D10" s="24" t="s">
        <v>11</v>
      </c>
      <c r="E10" s="31"/>
      <c r="F10" s="177"/>
      <c r="G10" s="178"/>
      <c r="H10" s="178"/>
      <c r="I10" s="178"/>
      <c r="R10" s="15"/>
      <c r="S10" s="15"/>
    </row>
    <row r="11" spans="2:19" x14ac:dyDescent="0.25">
      <c r="B11" s="26"/>
      <c r="C11" s="74" t="s">
        <v>12</v>
      </c>
      <c r="D11" s="24" t="s">
        <v>13</v>
      </c>
      <c r="E11" s="31"/>
      <c r="F11" s="177"/>
      <c r="G11" s="178"/>
      <c r="H11" s="178"/>
      <c r="I11" s="178"/>
      <c r="R11" s="15"/>
      <c r="S11" s="15"/>
    </row>
    <row r="12" spans="2:19" x14ac:dyDescent="0.25">
      <c r="B12" s="26"/>
      <c r="C12" s="74" t="s">
        <v>14</v>
      </c>
      <c r="D12" s="24" t="s">
        <v>15</v>
      </c>
      <c r="E12" s="31"/>
      <c r="F12" s="18" t="s">
        <v>16</v>
      </c>
      <c r="G12" s="48"/>
      <c r="H12" s="18" t="s">
        <v>17</v>
      </c>
      <c r="I12" s="48"/>
      <c r="J12" s="18" t="s">
        <v>18</v>
      </c>
      <c r="K12" s="48"/>
      <c r="R12" s="15"/>
      <c r="S12" s="15"/>
    </row>
    <row r="13" spans="2:19" x14ac:dyDescent="0.25">
      <c r="B13" s="26"/>
      <c r="C13" s="74" t="s">
        <v>19</v>
      </c>
      <c r="D13" s="35" t="s">
        <v>20</v>
      </c>
      <c r="E13" s="36"/>
      <c r="F13" s="34"/>
      <c r="R13" s="15"/>
      <c r="S13" s="15"/>
    </row>
    <row r="14" spans="2:19" ht="15.75" x14ac:dyDescent="0.25">
      <c r="B14" s="26"/>
      <c r="G14" s="40" t="s">
        <v>21</v>
      </c>
      <c r="H14" s="41"/>
      <c r="I14" s="41"/>
      <c r="J14" s="41"/>
      <c r="K14" s="41"/>
      <c r="L14" s="42"/>
      <c r="M14" s="43"/>
      <c r="N14" s="40" t="s">
        <v>22</v>
      </c>
      <c r="O14" s="44"/>
      <c r="P14" s="44"/>
      <c r="Q14" s="45"/>
      <c r="R14" s="15"/>
      <c r="S14" s="15"/>
    </row>
    <row r="15" spans="2:19" s="2" customFormat="1" ht="75" x14ac:dyDescent="0.25">
      <c r="B15" s="27"/>
      <c r="D15" s="25" t="s">
        <v>23</v>
      </c>
      <c r="E15" s="171" t="s">
        <v>24</v>
      </c>
      <c r="F15" s="172"/>
      <c r="G15" s="25" t="s">
        <v>25</v>
      </c>
      <c r="H15" s="25" t="s">
        <v>26</v>
      </c>
      <c r="I15" s="25" t="s">
        <v>27</v>
      </c>
      <c r="J15" s="25" t="s">
        <v>28</v>
      </c>
      <c r="K15" s="25" t="s">
        <v>29</v>
      </c>
      <c r="L15" s="25" t="s">
        <v>30</v>
      </c>
      <c r="M15" s="32"/>
      <c r="N15" s="25" t="s">
        <v>31</v>
      </c>
      <c r="O15" s="25" t="s">
        <v>32</v>
      </c>
      <c r="P15" s="25" t="s">
        <v>33</v>
      </c>
      <c r="Q15" s="25" t="s">
        <v>34</v>
      </c>
      <c r="R15" s="16"/>
      <c r="S15" s="16"/>
    </row>
    <row r="16" spans="2:19" s="3" customFormat="1" ht="12" customHeight="1" x14ac:dyDescent="0.25">
      <c r="B16" s="28"/>
      <c r="D16" s="5" t="s">
        <v>35</v>
      </c>
      <c r="E16" s="173" t="s">
        <v>36</v>
      </c>
      <c r="F16" s="174"/>
      <c r="G16" s="5" t="s">
        <v>37</v>
      </c>
      <c r="H16" s="5" t="s">
        <v>38</v>
      </c>
      <c r="I16" s="5" t="s">
        <v>39</v>
      </c>
      <c r="J16" s="5" t="s">
        <v>40</v>
      </c>
      <c r="K16" s="5" t="s">
        <v>41</v>
      </c>
      <c r="L16" s="5" t="s">
        <v>42</v>
      </c>
      <c r="N16" s="5" t="s">
        <v>43</v>
      </c>
      <c r="O16" s="5" t="s">
        <v>44</v>
      </c>
      <c r="P16" s="5" t="s">
        <v>45</v>
      </c>
      <c r="Q16" s="5" t="s">
        <v>46</v>
      </c>
      <c r="R16" s="17"/>
      <c r="S16" s="17"/>
    </row>
    <row r="17" spans="2:19" x14ac:dyDescent="0.25">
      <c r="B17" s="26"/>
      <c r="D17" s="4">
        <v>1</v>
      </c>
      <c r="E17" s="165" t="s">
        <v>180</v>
      </c>
      <c r="F17" s="166"/>
      <c r="G17" s="143"/>
      <c r="H17" s="150"/>
      <c r="I17" s="143"/>
      <c r="J17" s="150"/>
      <c r="K17" s="143"/>
      <c r="L17" s="8"/>
      <c r="M17" s="33"/>
      <c r="N17" s="155">
        <v>450</v>
      </c>
      <c r="O17" s="151"/>
      <c r="P17" s="150"/>
      <c r="Q17" s="150"/>
      <c r="R17" s="15"/>
      <c r="S17" s="15"/>
    </row>
    <row r="18" spans="2:19" x14ac:dyDescent="0.25">
      <c r="B18" s="26"/>
      <c r="D18" s="4">
        <v>2</v>
      </c>
      <c r="E18" s="165" t="s">
        <v>181</v>
      </c>
      <c r="F18" s="166"/>
      <c r="G18" s="143"/>
      <c r="H18" s="150"/>
      <c r="I18" s="143"/>
      <c r="J18" s="150"/>
      <c r="K18" s="143"/>
      <c r="L18" s="8"/>
      <c r="M18" s="33"/>
      <c r="N18" s="155">
        <v>1973</v>
      </c>
      <c r="O18" s="151"/>
      <c r="P18" s="150"/>
      <c r="Q18" s="150"/>
      <c r="R18" s="15"/>
      <c r="S18" s="15"/>
    </row>
    <row r="19" spans="2:19" x14ac:dyDescent="0.25">
      <c r="B19" s="26"/>
      <c r="D19" s="4">
        <v>3</v>
      </c>
      <c r="E19" s="165" t="s">
        <v>164</v>
      </c>
      <c r="F19" s="166"/>
      <c r="G19" s="143"/>
      <c r="H19" s="150"/>
      <c r="I19" s="143"/>
      <c r="J19" s="150"/>
      <c r="K19" s="143"/>
      <c r="L19" s="8"/>
      <c r="M19" s="33"/>
      <c r="N19" s="155">
        <v>439</v>
      </c>
      <c r="O19" s="151"/>
      <c r="P19" s="150"/>
      <c r="Q19" s="150"/>
      <c r="R19" s="15"/>
      <c r="S19" s="15"/>
    </row>
    <row r="20" spans="2:19" x14ac:dyDescent="0.25">
      <c r="B20" s="26"/>
      <c r="D20" s="4">
        <v>4</v>
      </c>
      <c r="E20" s="165" t="s">
        <v>165</v>
      </c>
      <c r="F20" s="166"/>
      <c r="G20" s="143"/>
      <c r="H20" s="150"/>
      <c r="I20" s="143"/>
      <c r="J20" s="150"/>
      <c r="K20" s="143"/>
      <c r="L20" s="8"/>
      <c r="M20" s="33"/>
      <c r="N20" s="155">
        <v>653</v>
      </c>
      <c r="O20" s="151"/>
      <c r="P20" s="150"/>
      <c r="Q20" s="150"/>
      <c r="R20" s="15"/>
      <c r="S20" s="15"/>
    </row>
    <row r="21" spans="2:19" x14ac:dyDescent="0.25">
      <c r="B21" s="26"/>
      <c r="D21" s="4">
        <v>5</v>
      </c>
      <c r="E21" s="165" t="s">
        <v>166</v>
      </c>
      <c r="F21" s="166"/>
      <c r="G21" s="143"/>
      <c r="H21" s="150"/>
      <c r="I21" s="143"/>
      <c r="J21" s="150"/>
      <c r="K21" s="143"/>
      <c r="L21" s="8"/>
      <c r="M21" s="33"/>
      <c r="N21" s="155">
        <v>2290</v>
      </c>
      <c r="O21" s="151"/>
      <c r="P21" s="150"/>
      <c r="Q21" s="150"/>
      <c r="R21" s="15"/>
      <c r="S21" s="15"/>
    </row>
    <row r="22" spans="2:19" x14ac:dyDescent="0.25">
      <c r="B22" s="26"/>
      <c r="D22" s="4">
        <v>6</v>
      </c>
      <c r="E22" s="165" t="s">
        <v>189</v>
      </c>
      <c r="F22" s="166"/>
      <c r="G22" s="143"/>
      <c r="H22" s="150"/>
      <c r="I22" s="143"/>
      <c r="J22" s="150"/>
      <c r="K22" s="143"/>
      <c r="L22" s="8"/>
      <c r="M22" s="33"/>
      <c r="N22" s="155">
        <v>245</v>
      </c>
      <c r="O22" s="151"/>
      <c r="P22" s="150"/>
      <c r="Q22" s="150"/>
      <c r="R22" s="15"/>
      <c r="S22" s="15"/>
    </row>
    <row r="23" spans="2:19" x14ac:dyDescent="0.25">
      <c r="B23" s="26"/>
      <c r="D23" s="4">
        <v>7</v>
      </c>
      <c r="E23" s="142" t="s">
        <v>207</v>
      </c>
      <c r="F23" s="136"/>
      <c r="G23" s="143"/>
      <c r="H23" s="150"/>
      <c r="I23" s="143"/>
      <c r="J23" s="150"/>
      <c r="K23" s="143"/>
      <c r="L23" s="8"/>
      <c r="M23" s="33"/>
      <c r="N23" s="155">
        <f>72+119+181</f>
        <v>372</v>
      </c>
      <c r="O23" s="151"/>
      <c r="P23" s="150"/>
      <c r="Q23" s="150"/>
      <c r="R23" s="15"/>
      <c r="S23" s="15"/>
    </row>
    <row r="24" spans="2:19" x14ac:dyDescent="0.25">
      <c r="B24" s="26"/>
      <c r="D24" s="4">
        <v>8</v>
      </c>
      <c r="E24" s="165" t="s">
        <v>190</v>
      </c>
      <c r="F24" s="166"/>
      <c r="G24" s="143"/>
      <c r="H24" s="150"/>
      <c r="I24" s="143"/>
      <c r="J24" s="150"/>
      <c r="K24" s="143"/>
      <c r="L24" s="8"/>
      <c r="M24" s="33"/>
      <c r="N24" s="155">
        <v>18</v>
      </c>
      <c r="O24" s="151"/>
      <c r="P24" s="150"/>
      <c r="Q24" s="150"/>
      <c r="R24" s="15"/>
      <c r="S24" s="15"/>
    </row>
    <row r="25" spans="2:19" x14ac:dyDescent="0.25">
      <c r="B25" s="26"/>
      <c r="D25" s="4">
        <v>9</v>
      </c>
      <c r="E25" s="142" t="s">
        <v>206</v>
      </c>
      <c r="F25" s="136"/>
      <c r="G25" s="143"/>
      <c r="H25" s="150"/>
      <c r="I25" s="143"/>
      <c r="J25" s="150"/>
      <c r="K25" s="143"/>
      <c r="L25" s="8"/>
      <c r="M25" s="33"/>
      <c r="N25" s="155">
        <f>80</f>
        <v>80</v>
      </c>
      <c r="O25" s="151"/>
      <c r="P25" s="150"/>
      <c r="Q25" s="150"/>
      <c r="R25" s="15"/>
      <c r="S25" s="15"/>
    </row>
    <row r="26" spans="2:19" x14ac:dyDescent="0.25">
      <c r="B26" s="26"/>
      <c r="D26" s="4">
        <v>10</v>
      </c>
      <c r="E26" s="142" t="s">
        <v>205</v>
      </c>
      <c r="F26" s="136"/>
      <c r="G26" s="143"/>
      <c r="H26" s="150"/>
      <c r="I26" s="143"/>
      <c r="J26" s="150"/>
      <c r="K26" s="143"/>
      <c r="L26" s="8"/>
      <c r="M26" s="33"/>
      <c r="N26" s="155">
        <f>5</f>
        <v>5</v>
      </c>
      <c r="O26" s="151"/>
      <c r="P26" s="150"/>
      <c r="Q26" s="150"/>
      <c r="R26" s="15"/>
      <c r="S26" s="15"/>
    </row>
    <row r="27" spans="2:19" x14ac:dyDescent="0.25">
      <c r="B27" s="26"/>
      <c r="D27" s="4">
        <v>11</v>
      </c>
      <c r="E27" s="142" t="s">
        <v>167</v>
      </c>
      <c r="F27" s="136"/>
      <c r="G27" s="143"/>
      <c r="H27" s="150"/>
      <c r="I27" s="143"/>
      <c r="J27" s="150"/>
      <c r="K27" s="143"/>
      <c r="L27" s="8"/>
      <c r="M27" s="33"/>
      <c r="N27" s="155">
        <v>74</v>
      </c>
      <c r="O27" s="151"/>
      <c r="P27" s="150"/>
      <c r="Q27" s="150"/>
      <c r="R27" s="15"/>
      <c r="S27" s="15"/>
    </row>
    <row r="28" spans="2:19" x14ac:dyDescent="0.25">
      <c r="B28" s="26"/>
      <c r="D28" s="4">
        <v>12</v>
      </c>
      <c r="E28" s="142" t="s">
        <v>191</v>
      </c>
      <c r="F28" s="136"/>
      <c r="G28" s="143"/>
      <c r="H28" s="150"/>
      <c r="I28" s="143"/>
      <c r="J28" s="150"/>
      <c r="K28" s="143"/>
      <c r="L28" s="8"/>
      <c r="M28" s="33"/>
      <c r="N28" s="155">
        <v>100</v>
      </c>
      <c r="O28" s="151"/>
      <c r="P28" s="150"/>
      <c r="Q28" s="150"/>
      <c r="R28" s="15"/>
      <c r="S28" s="15"/>
    </row>
    <row r="29" spans="2:19" x14ac:dyDescent="0.25">
      <c r="B29" s="26"/>
      <c r="D29" s="4">
        <v>13</v>
      </c>
      <c r="E29" s="142" t="s">
        <v>192</v>
      </c>
      <c r="F29" s="136"/>
      <c r="G29" s="143"/>
      <c r="H29" s="150"/>
      <c r="I29" s="143"/>
      <c r="J29" s="150"/>
      <c r="K29" s="143"/>
      <c r="L29" s="8"/>
      <c r="M29" s="33"/>
      <c r="N29" s="155">
        <v>100</v>
      </c>
      <c r="O29" s="151"/>
      <c r="P29" s="150"/>
      <c r="Q29" s="150"/>
      <c r="R29" s="15"/>
      <c r="S29" s="15"/>
    </row>
    <row r="30" spans="2:19" x14ac:dyDescent="0.25">
      <c r="B30" s="26"/>
      <c r="D30" s="4">
        <v>14</v>
      </c>
      <c r="E30" s="142" t="s">
        <v>168</v>
      </c>
      <c r="F30" s="136"/>
      <c r="G30" s="143"/>
      <c r="H30" s="150"/>
      <c r="I30" s="143"/>
      <c r="J30" s="150"/>
      <c r="K30" s="143"/>
      <c r="L30" s="8"/>
      <c r="M30" s="33"/>
      <c r="N30" s="155">
        <v>32</v>
      </c>
      <c r="O30" s="151"/>
      <c r="P30" s="150"/>
      <c r="Q30" s="150"/>
      <c r="R30" s="15"/>
      <c r="S30" s="15"/>
    </row>
    <row r="31" spans="2:19" x14ac:dyDescent="0.25">
      <c r="B31" s="26"/>
      <c r="D31" s="4">
        <v>15</v>
      </c>
      <c r="E31" s="142" t="s">
        <v>169</v>
      </c>
      <c r="F31" s="136"/>
      <c r="G31" s="143"/>
      <c r="H31" s="150"/>
      <c r="I31" s="143"/>
      <c r="J31" s="150"/>
      <c r="K31" s="143"/>
      <c r="L31" s="8"/>
      <c r="M31" s="33"/>
      <c r="N31" s="155">
        <v>13</v>
      </c>
      <c r="O31" s="151"/>
      <c r="P31" s="150"/>
      <c r="Q31" s="150"/>
      <c r="R31" s="15"/>
      <c r="S31" s="15"/>
    </row>
    <row r="32" spans="2:19" x14ac:dyDescent="0.25">
      <c r="B32" s="26"/>
      <c r="D32" s="4">
        <v>16</v>
      </c>
      <c r="E32" s="142" t="s">
        <v>170</v>
      </c>
      <c r="F32" s="136"/>
      <c r="G32" s="143"/>
      <c r="H32" s="150"/>
      <c r="I32" s="143"/>
      <c r="J32" s="150"/>
      <c r="K32" s="143"/>
      <c r="L32" s="8"/>
      <c r="M32" s="33"/>
      <c r="N32" s="155">
        <v>3</v>
      </c>
      <c r="O32" s="151"/>
      <c r="P32" s="150"/>
      <c r="Q32" s="150"/>
      <c r="R32" s="15"/>
      <c r="S32" s="15"/>
    </row>
    <row r="33" spans="2:19" x14ac:dyDescent="0.25">
      <c r="B33" s="26"/>
      <c r="D33" s="4">
        <v>17</v>
      </c>
      <c r="E33" s="142" t="s">
        <v>198</v>
      </c>
      <c r="F33" s="136"/>
      <c r="G33" s="143"/>
      <c r="H33" s="150"/>
      <c r="I33" s="143"/>
      <c r="J33" s="150"/>
      <c r="K33" s="143"/>
      <c r="L33" s="8"/>
      <c r="M33" s="33"/>
      <c r="N33" s="155">
        <v>352</v>
      </c>
      <c r="O33" s="151"/>
      <c r="P33" s="150"/>
      <c r="Q33" s="150"/>
      <c r="R33" s="15"/>
      <c r="S33" s="15"/>
    </row>
    <row r="34" spans="2:19" x14ac:dyDescent="0.25">
      <c r="B34" s="26"/>
      <c r="D34" s="4">
        <v>18</v>
      </c>
      <c r="E34" s="142" t="s">
        <v>199</v>
      </c>
      <c r="F34" s="136"/>
      <c r="G34" s="143"/>
      <c r="H34" s="150"/>
      <c r="I34" s="143"/>
      <c r="J34" s="150"/>
      <c r="K34" s="143"/>
      <c r="L34" s="8"/>
      <c r="M34" s="33"/>
      <c r="N34" s="155">
        <v>156</v>
      </c>
      <c r="O34" s="151"/>
      <c r="P34" s="150"/>
      <c r="Q34" s="150"/>
      <c r="R34" s="15"/>
      <c r="S34" s="15"/>
    </row>
    <row r="35" spans="2:19" x14ac:dyDescent="0.25">
      <c r="B35" s="26"/>
      <c r="D35" s="4">
        <v>19</v>
      </c>
      <c r="E35" s="142" t="s">
        <v>184</v>
      </c>
      <c r="F35" s="136"/>
      <c r="G35" s="143"/>
      <c r="H35" s="150"/>
      <c r="I35" s="143"/>
      <c r="J35" s="150"/>
      <c r="K35" s="143"/>
      <c r="L35" s="8"/>
      <c r="M35" s="33"/>
      <c r="N35" s="155">
        <v>300</v>
      </c>
      <c r="O35" s="151"/>
      <c r="P35" s="150"/>
      <c r="Q35" s="150"/>
      <c r="R35" s="15"/>
      <c r="S35" s="15"/>
    </row>
    <row r="36" spans="2:19" x14ac:dyDescent="0.25">
      <c r="B36" s="26"/>
      <c r="D36" s="4">
        <v>20</v>
      </c>
      <c r="E36" s="142" t="s">
        <v>185</v>
      </c>
      <c r="F36" s="136"/>
      <c r="G36" s="143"/>
      <c r="H36" s="150"/>
      <c r="I36" s="143"/>
      <c r="J36" s="150"/>
      <c r="K36" s="143"/>
      <c r="L36" s="8"/>
      <c r="M36" s="33"/>
      <c r="N36" s="155">
        <v>60</v>
      </c>
      <c r="O36" s="151"/>
      <c r="P36" s="150"/>
      <c r="Q36" s="150"/>
      <c r="R36" s="15"/>
      <c r="S36" s="15"/>
    </row>
    <row r="37" spans="2:19" x14ac:dyDescent="0.25">
      <c r="B37" s="26"/>
      <c r="D37" s="4">
        <v>21</v>
      </c>
      <c r="E37" s="161" t="s">
        <v>186</v>
      </c>
      <c r="F37" s="162"/>
      <c r="G37" s="143"/>
      <c r="H37" s="150"/>
      <c r="I37" s="143"/>
      <c r="J37" s="150"/>
      <c r="K37" s="143"/>
      <c r="L37" s="8"/>
      <c r="M37" s="33"/>
      <c r="N37" s="155">
        <v>450</v>
      </c>
      <c r="O37" s="151"/>
      <c r="P37" s="150"/>
      <c r="Q37" s="150"/>
      <c r="R37" s="15"/>
      <c r="S37" s="15"/>
    </row>
    <row r="38" spans="2:19" x14ac:dyDescent="0.25">
      <c r="B38" s="26"/>
      <c r="D38" s="4">
        <v>22</v>
      </c>
      <c r="E38" s="142" t="s">
        <v>177</v>
      </c>
      <c r="F38" s="136"/>
      <c r="G38" s="143"/>
      <c r="H38" s="150"/>
      <c r="I38" s="143"/>
      <c r="J38" s="150"/>
      <c r="K38" s="143"/>
      <c r="L38" s="8"/>
      <c r="M38" s="33"/>
      <c r="N38" s="155">
        <v>0.03</v>
      </c>
      <c r="O38" s="151"/>
      <c r="P38" s="150"/>
      <c r="Q38" s="150"/>
      <c r="R38" s="15"/>
      <c r="S38" s="15"/>
    </row>
    <row r="39" spans="2:19" x14ac:dyDescent="0.25">
      <c r="B39" s="26"/>
      <c r="D39" s="4">
        <v>23</v>
      </c>
      <c r="E39" s="142" t="s">
        <v>176</v>
      </c>
      <c r="F39" s="136"/>
      <c r="G39" s="143"/>
      <c r="H39" s="150"/>
      <c r="I39" s="143"/>
      <c r="J39" s="150"/>
      <c r="K39" s="143"/>
      <c r="L39" s="8"/>
      <c r="M39" s="33"/>
      <c r="N39" s="155">
        <v>0.15</v>
      </c>
      <c r="O39" s="151"/>
      <c r="P39" s="150"/>
      <c r="Q39" s="150"/>
      <c r="R39" s="15"/>
      <c r="S39" s="15"/>
    </row>
    <row r="40" spans="2:19" x14ac:dyDescent="0.25">
      <c r="B40" s="26"/>
      <c r="D40" s="4">
        <v>24</v>
      </c>
      <c r="E40" s="142" t="s">
        <v>171</v>
      </c>
      <c r="F40" s="136"/>
      <c r="G40" s="143"/>
      <c r="H40" s="150"/>
      <c r="I40" s="143"/>
      <c r="J40" s="150"/>
      <c r="K40" s="143"/>
      <c r="L40" s="8"/>
      <c r="M40" s="33"/>
      <c r="N40" s="155">
        <v>1.35</v>
      </c>
      <c r="O40" s="151"/>
      <c r="P40" s="150"/>
      <c r="Q40" s="150"/>
      <c r="R40" s="15"/>
      <c r="S40" s="15"/>
    </row>
    <row r="41" spans="2:19" x14ac:dyDescent="0.25">
      <c r="B41" s="26"/>
      <c r="D41" s="4">
        <v>25</v>
      </c>
      <c r="E41" s="142" t="s">
        <v>178</v>
      </c>
      <c r="F41" s="136"/>
      <c r="G41" s="143"/>
      <c r="H41" s="150"/>
      <c r="I41" s="143"/>
      <c r="J41" s="150"/>
      <c r="K41" s="143"/>
      <c r="L41" s="8"/>
      <c r="M41" s="33"/>
      <c r="N41" s="155">
        <v>0.08</v>
      </c>
      <c r="O41" s="151"/>
      <c r="P41" s="150"/>
      <c r="Q41" s="150"/>
      <c r="R41" s="15"/>
      <c r="S41" s="15"/>
    </row>
    <row r="42" spans="2:19" x14ac:dyDescent="0.25">
      <c r="B42" s="26"/>
      <c r="D42" s="4">
        <v>26</v>
      </c>
      <c r="E42" s="142" t="s">
        <v>173</v>
      </c>
      <c r="F42" s="136"/>
      <c r="G42" s="143"/>
      <c r="H42" s="150"/>
      <c r="I42" s="143"/>
      <c r="J42" s="150"/>
      <c r="K42" s="143"/>
      <c r="L42" s="8"/>
      <c r="M42" s="33"/>
      <c r="N42" s="155">
        <v>1.72</v>
      </c>
      <c r="O42" s="151"/>
      <c r="P42" s="150"/>
      <c r="Q42" s="150"/>
      <c r="R42" s="15"/>
      <c r="S42" s="15"/>
    </row>
    <row r="43" spans="2:19" x14ac:dyDescent="0.25">
      <c r="B43" s="26"/>
      <c r="D43" s="4">
        <v>27</v>
      </c>
      <c r="E43" s="142" t="s">
        <v>172</v>
      </c>
      <c r="F43" s="136"/>
      <c r="G43" s="143"/>
      <c r="H43" s="150"/>
      <c r="I43" s="143"/>
      <c r="J43" s="150"/>
      <c r="K43" s="143"/>
      <c r="L43" s="8"/>
      <c r="M43" s="33"/>
      <c r="N43" s="155">
        <v>5.9</v>
      </c>
      <c r="O43" s="151"/>
      <c r="P43" s="150"/>
      <c r="Q43" s="150"/>
      <c r="R43" s="15"/>
      <c r="S43" s="15"/>
    </row>
    <row r="44" spans="2:19" x14ac:dyDescent="0.25">
      <c r="B44" s="26"/>
      <c r="D44" s="4">
        <v>28</v>
      </c>
      <c r="E44" s="142" t="s">
        <v>179</v>
      </c>
      <c r="F44" s="136"/>
      <c r="G44" s="143"/>
      <c r="H44" s="150"/>
      <c r="I44" s="143"/>
      <c r="J44" s="150"/>
      <c r="K44" s="143"/>
      <c r="L44" s="8"/>
      <c r="M44" s="33"/>
      <c r="N44" s="155">
        <v>2.16</v>
      </c>
      <c r="O44" s="151"/>
      <c r="P44" s="150"/>
      <c r="Q44" s="150"/>
      <c r="R44" s="15"/>
      <c r="S44" s="15"/>
    </row>
    <row r="45" spans="2:19" x14ac:dyDescent="0.25">
      <c r="B45" s="26"/>
      <c r="D45" s="4">
        <v>29</v>
      </c>
      <c r="E45" s="142" t="s">
        <v>174</v>
      </c>
      <c r="F45" s="136"/>
      <c r="G45" s="143"/>
      <c r="H45" s="150"/>
      <c r="I45" s="143"/>
      <c r="J45" s="150"/>
      <c r="K45" s="143"/>
      <c r="L45" s="8"/>
      <c r="M45" s="33"/>
      <c r="N45" s="155">
        <v>177</v>
      </c>
      <c r="O45" s="151"/>
      <c r="P45" s="150"/>
      <c r="Q45" s="150"/>
      <c r="R45" s="15"/>
      <c r="S45" s="15"/>
    </row>
    <row r="46" spans="2:19" x14ac:dyDescent="0.25">
      <c r="B46" s="26"/>
      <c r="D46" s="4">
        <v>30</v>
      </c>
      <c r="E46" s="142" t="s">
        <v>175</v>
      </c>
      <c r="F46" s="136"/>
      <c r="G46" s="143"/>
      <c r="H46" s="150"/>
      <c r="I46" s="143"/>
      <c r="J46" s="150"/>
      <c r="K46" s="143"/>
      <c r="L46" s="8"/>
      <c r="M46" s="33"/>
      <c r="N46" s="155">
        <v>36</v>
      </c>
      <c r="O46" s="151"/>
      <c r="P46" s="150"/>
      <c r="Q46" s="150"/>
      <c r="R46" s="15"/>
      <c r="S46" s="15"/>
    </row>
    <row r="47" spans="2:19" x14ac:dyDescent="0.25">
      <c r="B47" s="26"/>
      <c r="D47" s="4">
        <v>31</v>
      </c>
      <c r="E47" s="142" t="s">
        <v>182</v>
      </c>
      <c r="F47" s="136"/>
      <c r="G47" s="143"/>
      <c r="H47" s="150"/>
      <c r="I47" s="143"/>
      <c r="J47" s="150"/>
      <c r="K47" s="143"/>
      <c r="L47" s="8"/>
      <c r="M47" s="33"/>
      <c r="N47" s="155">
        <v>300</v>
      </c>
      <c r="O47" s="151"/>
      <c r="P47" s="150"/>
      <c r="Q47" s="150"/>
      <c r="R47" s="15"/>
      <c r="S47" s="15"/>
    </row>
    <row r="48" spans="2:19" x14ac:dyDescent="0.25">
      <c r="B48" s="26"/>
      <c r="D48" s="4">
        <v>32</v>
      </c>
      <c r="E48" s="142" t="s">
        <v>183</v>
      </c>
      <c r="F48" s="136"/>
      <c r="G48" s="143"/>
      <c r="H48" s="150"/>
      <c r="I48" s="143"/>
      <c r="J48" s="150"/>
      <c r="K48" s="143"/>
      <c r="L48" s="8"/>
      <c r="M48" s="33"/>
      <c r="N48" s="155">
        <v>60</v>
      </c>
      <c r="O48" s="151"/>
      <c r="P48" s="150"/>
      <c r="Q48" s="150"/>
      <c r="R48" s="15"/>
      <c r="S48" s="15"/>
    </row>
    <row r="49" spans="2:20" x14ac:dyDescent="0.25">
      <c r="B49" s="26"/>
      <c r="D49" s="4">
        <v>33</v>
      </c>
      <c r="E49" s="142" t="s">
        <v>187</v>
      </c>
      <c r="F49" s="136"/>
      <c r="G49" s="143"/>
      <c r="H49" s="150"/>
      <c r="I49" s="143"/>
      <c r="J49" s="150"/>
      <c r="K49" s="143"/>
      <c r="L49" s="8"/>
      <c r="M49" s="33"/>
      <c r="N49" s="155">
        <v>405</v>
      </c>
      <c r="O49" s="151"/>
      <c r="P49" s="150"/>
      <c r="Q49" s="150"/>
      <c r="R49" s="15"/>
      <c r="S49" s="15"/>
    </row>
    <row r="50" spans="2:20" x14ac:dyDescent="0.25">
      <c r="B50" s="26"/>
      <c r="D50" s="4">
        <v>34</v>
      </c>
      <c r="E50" s="142" t="s">
        <v>188</v>
      </c>
      <c r="F50" s="136"/>
      <c r="G50" s="143"/>
      <c r="H50" s="150"/>
      <c r="I50" s="143"/>
      <c r="J50" s="150"/>
      <c r="K50" s="143"/>
      <c r="L50" s="8"/>
      <c r="M50" s="33"/>
      <c r="N50" s="155">
        <v>305</v>
      </c>
      <c r="O50" s="151"/>
      <c r="P50" s="150"/>
      <c r="Q50" s="150"/>
      <c r="R50" s="15"/>
      <c r="S50" s="15"/>
    </row>
    <row r="51" spans="2:20" x14ac:dyDescent="0.25">
      <c r="B51" s="26"/>
      <c r="D51" s="4">
        <v>35</v>
      </c>
      <c r="E51" s="142" t="s">
        <v>193</v>
      </c>
      <c r="F51" s="136"/>
      <c r="G51" s="143"/>
      <c r="H51" s="150"/>
      <c r="I51" s="143"/>
      <c r="J51" s="150"/>
      <c r="K51" s="143"/>
      <c r="L51" s="8"/>
      <c r="M51" s="33"/>
      <c r="N51" s="155">
        <v>22</v>
      </c>
      <c r="O51" s="151"/>
      <c r="P51" s="150"/>
      <c r="Q51" s="150"/>
      <c r="R51" s="15"/>
      <c r="S51" s="15"/>
    </row>
    <row r="52" spans="2:20" x14ac:dyDescent="0.25">
      <c r="B52" s="26"/>
      <c r="D52" s="4">
        <v>36</v>
      </c>
      <c r="E52" s="142" t="s">
        <v>194</v>
      </c>
      <c r="F52" s="136"/>
      <c r="G52" s="143"/>
      <c r="H52" s="150"/>
      <c r="I52" s="143"/>
      <c r="J52" s="150"/>
      <c r="K52" s="143"/>
      <c r="L52" s="8"/>
      <c r="M52" s="33"/>
      <c r="N52" s="155">
        <v>22</v>
      </c>
      <c r="O52" s="151"/>
      <c r="P52" s="150"/>
      <c r="Q52" s="150"/>
      <c r="R52" s="15"/>
      <c r="S52" s="15"/>
    </row>
    <row r="53" spans="2:20" x14ac:dyDescent="0.25">
      <c r="B53" s="26"/>
      <c r="D53" s="4">
        <v>37</v>
      </c>
      <c r="E53" s="142" t="s">
        <v>195</v>
      </c>
      <c r="F53" s="136"/>
      <c r="G53" s="143"/>
      <c r="H53" s="150"/>
      <c r="I53" s="143"/>
      <c r="J53" s="150"/>
      <c r="K53" s="143"/>
      <c r="L53" s="8"/>
      <c r="M53" s="33"/>
      <c r="N53" s="155">
        <v>7</v>
      </c>
      <c r="O53" s="151"/>
      <c r="P53" s="150"/>
      <c r="Q53" s="150"/>
      <c r="R53" s="15"/>
      <c r="S53" s="15"/>
    </row>
    <row r="54" spans="2:20" x14ac:dyDescent="0.25">
      <c r="B54" s="26"/>
      <c r="D54" s="4">
        <v>38</v>
      </c>
      <c r="E54" s="142" t="s">
        <v>196</v>
      </c>
      <c r="F54" s="136"/>
      <c r="G54" s="143"/>
      <c r="H54" s="150"/>
      <c r="I54" s="143"/>
      <c r="J54" s="150"/>
      <c r="K54" s="143"/>
      <c r="L54" s="8"/>
      <c r="M54" s="33"/>
      <c r="N54" s="155">
        <v>7</v>
      </c>
      <c r="O54" s="151"/>
      <c r="P54" s="150"/>
      <c r="Q54" s="150"/>
      <c r="R54" s="15"/>
      <c r="S54" s="15"/>
    </row>
    <row r="55" spans="2:20" x14ac:dyDescent="0.25">
      <c r="B55" s="26"/>
      <c r="D55" s="4">
        <v>39</v>
      </c>
      <c r="E55" s="142" t="s">
        <v>197</v>
      </c>
      <c r="F55" s="136"/>
      <c r="G55" s="143"/>
      <c r="H55" s="150"/>
      <c r="I55" s="143"/>
      <c r="J55" s="150"/>
      <c r="K55" s="143"/>
      <c r="L55" s="8"/>
      <c r="M55" s="33"/>
      <c r="N55" s="155">
        <v>3</v>
      </c>
      <c r="O55" s="151"/>
      <c r="P55" s="150"/>
      <c r="Q55" s="150"/>
      <c r="R55" s="15"/>
      <c r="S55" s="15"/>
    </row>
    <row r="56" spans="2:20" x14ac:dyDescent="0.25">
      <c r="B56" s="26"/>
      <c r="N56" s="46" t="s">
        <v>47</v>
      </c>
      <c r="O56" s="152"/>
      <c r="P56" s="33"/>
      <c r="R56" s="15"/>
      <c r="S56" s="114"/>
    </row>
    <row r="57" spans="2:20" x14ac:dyDescent="0.25">
      <c r="B57" s="26"/>
      <c r="D57" s="22" t="s">
        <v>48</v>
      </c>
      <c r="E57" s="22"/>
      <c r="H57" s="22"/>
      <c r="N57" s="18"/>
      <c r="O57" s="46" t="s">
        <v>49</v>
      </c>
      <c r="P57" s="115"/>
      <c r="R57" s="15"/>
      <c r="S57" s="114"/>
      <c r="T57" s="3"/>
    </row>
    <row r="58" spans="2:20" x14ac:dyDescent="0.25">
      <c r="B58" s="26"/>
      <c r="D58" s="19"/>
      <c r="E58" s="19"/>
      <c r="F58" s="19"/>
      <c r="H58" s="116"/>
      <c r="O58" s="46" t="s">
        <v>50</v>
      </c>
      <c r="P58" s="153"/>
      <c r="R58" s="15"/>
      <c r="S58" s="114"/>
      <c r="T58" s="3"/>
    </row>
    <row r="59" spans="2:20" x14ac:dyDescent="0.25">
      <c r="B59" s="26"/>
      <c r="D59" s="19"/>
      <c r="E59" s="19"/>
      <c r="F59" s="19"/>
      <c r="H59" s="116"/>
      <c r="O59" s="33"/>
      <c r="P59" s="46" t="s">
        <v>51</v>
      </c>
      <c r="Q59" s="115"/>
      <c r="R59" s="15"/>
      <c r="S59" s="114"/>
      <c r="T59" s="3"/>
    </row>
    <row r="60" spans="2:20" ht="15.75" thickBot="1" x14ac:dyDescent="0.3">
      <c r="B60" s="26"/>
      <c r="D60" s="9"/>
      <c r="E60" s="9"/>
      <c r="F60" s="9"/>
      <c r="P60" s="46" t="s">
        <v>52</v>
      </c>
      <c r="Q60" s="153"/>
      <c r="R60" s="15"/>
      <c r="S60" s="114"/>
      <c r="T60" s="3"/>
    </row>
    <row r="61" spans="2:20" x14ac:dyDescent="0.25">
      <c r="B61" s="26"/>
      <c r="D61" s="76" t="s">
        <v>53</v>
      </c>
      <c r="E61" s="120"/>
      <c r="F61" s="120"/>
      <c r="P61" s="46" t="s">
        <v>54</v>
      </c>
      <c r="Q61" s="154"/>
      <c r="R61" s="15"/>
      <c r="S61" s="114"/>
      <c r="T61" s="3"/>
    </row>
    <row r="62" spans="2:20" ht="15.75" thickBot="1" x14ac:dyDescent="0.3">
      <c r="B62" s="26"/>
      <c r="C62" s="132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21"/>
      <c r="S62" s="15"/>
    </row>
    <row r="63" spans="2:20" ht="15.75" thickBot="1" x14ac:dyDescent="0.3">
      <c r="B63" s="20"/>
      <c r="C63" s="132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21"/>
    </row>
  </sheetData>
  <mergeCells count="16">
    <mergeCell ref="E37:F37"/>
    <mergeCell ref="D3:R3"/>
    <mergeCell ref="E22:F22"/>
    <mergeCell ref="E24:F24"/>
    <mergeCell ref="P7:Q8"/>
    <mergeCell ref="E19:F19"/>
    <mergeCell ref="E20:F20"/>
    <mergeCell ref="E21:F21"/>
    <mergeCell ref="E18:F18"/>
    <mergeCell ref="E15:F15"/>
    <mergeCell ref="E16:F16"/>
    <mergeCell ref="E17:F17"/>
    <mergeCell ref="F7:I7"/>
    <mergeCell ref="F9:I9"/>
    <mergeCell ref="F10:I10"/>
    <mergeCell ref="F11:I11"/>
  </mergeCells>
  <printOptions horizontalCentered="1" verticalCentered="1"/>
  <pageMargins left="0" right="0" top="0" bottom="0" header="0" footer="0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79"/>
  <sheetViews>
    <sheetView tabSelected="1" topLeftCell="B2" zoomScale="84" zoomScaleNormal="84" workbookViewId="0">
      <selection activeCell="F12" sqref="F12"/>
    </sheetView>
  </sheetViews>
  <sheetFormatPr defaultRowHeight="15" x14ac:dyDescent="0.25"/>
  <cols>
    <col min="1" max="1" width="2.42578125" customWidth="1"/>
    <col min="2" max="2" width="8.28515625" style="131" bestFit="1" customWidth="1"/>
    <col min="3" max="3" width="13.7109375" customWidth="1"/>
    <col min="4" max="4" width="18.140625" customWidth="1"/>
    <col min="5" max="5" width="15.7109375" customWidth="1"/>
    <col min="6" max="6" width="14" customWidth="1"/>
    <col min="7" max="7" width="20.140625" customWidth="1"/>
    <col min="8" max="8" width="11.85546875" bestFit="1" customWidth="1"/>
    <col min="9" max="9" width="12" bestFit="1" customWidth="1"/>
    <col min="10" max="10" width="12.7109375" customWidth="1"/>
    <col min="11" max="11" width="14.7109375" customWidth="1"/>
    <col min="12" max="12" width="12.28515625" customWidth="1"/>
    <col min="13" max="13" width="12.5703125" customWidth="1"/>
    <col min="14" max="14" width="2.5703125" customWidth="1"/>
    <col min="15" max="15" width="10.140625" customWidth="1"/>
    <col min="16" max="16" width="18.42578125" customWidth="1"/>
    <col min="17" max="17" width="2" customWidth="1"/>
    <col min="18" max="18" width="6.42578125" customWidth="1"/>
    <col min="20" max="20" width="12.85546875" bestFit="1" customWidth="1"/>
  </cols>
  <sheetData>
    <row r="1" spans="1:18" ht="15.75" thickBot="1" x14ac:dyDescent="0.3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.75" x14ac:dyDescent="0.25">
      <c r="A2" s="15"/>
      <c r="B2" s="128"/>
      <c r="C2" s="126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7" t="s">
        <v>0</v>
      </c>
      <c r="Q2" s="1"/>
    </row>
    <row r="3" spans="1:18" ht="26.25" x14ac:dyDescent="0.25">
      <c r="A3" s="15"/>
      <c r="B3" s="93"/>
      <c r="C3" s="13" t="s">
        <v>55</v>
      </c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5"/>
      <c r="Q3" s="1"/>
    </row>
    <row r="4" spans="1:18" ht="15.75" thickBot="1" x14ac:dyDescent="0.3">
      <c r="A4" s="15"/>
      <c r="B4" s="9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5"/>
      <c r="Q4" s="1"/>
    </row>
    <row r="5" spans="1:18" ht="21.75" thickBot="1" x14ac:dyDescent="0.3">
      <c r="A5" s="15"/>
      <c r="B5" s="93"/>
      <c r="C5" s="94" t="s">
        <v>56</v>
      </c>
      <c r="D5" s="95"/>
      <c r="E5" s="95"/>
      <c r="F5" s="95"/>
      <c r="G5" s="95"/>
      <c r="H5" s="95"/>
      <c r="I5" s="95"/>
      <c r="J5" s="95"/>
      <c r="K5" s="95"/>
      <c r="L5" s="95"/>
      <c r="M5" s="96"/>
      <c r="N5" s="96"/>
      <c r="O5" s="96"/>
      <c r="P5" s="15"/>
      <c r="Q5" s="1"/>
    </row>
    <row r="6" spans="1:18" ht="15.75" thickBot="1" x14ac:dyDescent="0.3">
      <c r="A6" s="15"/>
      <c r="B6" s="9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5"/>
      <c r="Q6" s="1"/>
    </row>
    <row r="7" spans="1:18" ht="15" customHeight="1" x14ac:dyDescent="0.25">
      <c r="A7" s="15"/>
      <c r="B7" s="74" t="s">
        <v>57</v>
      </c>
      <c r="C7" s="23" t="s">
        <v>4</v>
      </c>
      <c r="D7" s="30"/>
      <c r="E7" s="145" t="s">
        <v>200</v>
      </c>
      <c r="F7" s="1" t="s">
        <v>209</v>
      </c>
      <c r="G7" s="1"/>
      <c r="H7" s="1"/>
      <c r="I7" s="1"/>
      <c r="J7" s="1"/>
      <c r="K7" s="29"/>
      <c r="L7" s="29"/>
      <c r="M7" s="1"/>
      <c r="N7" s="29"/>
      <c r="O7" s="186" t="s">
        <v>202</v>
      </c>
      <c r="P7" s="187"/>
      <c r="Q7" s="1"/>
    </row>
    <row r="8" spans="1:18" x14ac:dyDescent="0.25">
      <c r="A8" s="15"/>
      <c r="B8" s="74" t="s">
        <v>58</v>
      </c>
      <c r="C8" s="24" t="s">
        <v>7</v>
      </c>
      <c r="D8" s="31"/>
      <c r="E8" s="145" t="s">
        <v>204</v>
      </c>
      <c r="F8" s="1" t="s">
        <v>208</v>
      </c>
      <c r="G8" s="1"/>
      <c r="H8" s="1"/>
      <c r="I8" s="1"/>
      <c r="J8" s="1"/>
      <c r="K8" s="29"/>
      <c r="L8" s="29"/>
      <c r="M8" s="1"/>
      <c r="N8" s="29"/>
      <c r="O8" s="188"/>
      <c r="P8" s="189"/>
      <c r="Q8" s="1"/>
    </row>
    <row r="9" spans="1:18" ht="15.75" thickBot="1" x14ac:dyDescent="0.3">
      <c r="A9" s="15"/>
      <c r="B9" s="74" t="s">
        <v>59</v>
      </c>
      <c r="C9" s="24" t="s">
        <v>60</v>
      </c>
      <c r="D9" s="31"/>
      <c r="E9" s="146"/>
      <c r="F9" s="1"/>
      <c r="G9" s="1"/>
      <c r="H9" s="1"/>
      <c r="I9" s="1"/>
      <c r="J9" s="1"/>
      <c r="K9" s="29"/>
      <c r="L9" s="29"/>
      <c r="M9" s="1"/>
      <c r="N9" s="29"/>
      <c r="O9" s="190"/>
      <c r="P9" s="191"/>
      <c r="Q9" s="1"/>
    </row>
    <row r="10" spans="1:18" x14ac:dyDescent="0.25">
      <c r="A10" s="15"/>
      <c r="B10" s="74" t="s">
        <v>61</v>
      </c>
      <c r="C10" s="24" t="s">
        <v>11</v>
      </c>
      <c r="D10" s="31"/>
      <c r="E10" s="146"/>
      <c r="F10" s="1"/>
      <c r="G10" s="1"/>
      <c r="H10" s="1"/>
      <c r="I10" s="1"/>
      <c r="J10" s="1"/>
      <c r="K10" s="1"/>
      <c r="L10" s="1"/>
      <c r="M10" s="1"/>
      <c r="N10" s="1"/>
      <c r="O10" s="1"/>
      <c r="P10" s="15"/>
      <c r="Q10" s="1"/>
    </row>
    <row r="11" spans="1:18" x14ac:dyDescent="0.25">
      <c r="A11" s="15"/>
      <c r="B11" s="74" t="s">
        <v>62</v>
      </c>
      <c r="C11" s="24" t="s">
        <v>13</v>
      </c>
      <c r="D11" s="31"/>
      <c r="E11" s="146"/>
      <c r="F11" s="1"/>
      <c r="G11" s="1"/>
      <c r="H11" s="1"/>
      <c r="I11" s="1"/>
      <c r="J11" s="1"/>
      <c r="K11" s="1"/>
      <c r="L11" s="1"/>
      <c r="M11" s="1"/>
      <c r="N11" s="1"/>
      <c r="O11" s="1"/>
      <c r="P11" s="15"/>
      <c r="Q11" s="1"/>
    </row>
    <row r="12" spans="1:18" x14ac:dyDescent="0.25">
      <c r="A12" s="15"/>
      <c r="B12" s="74" t="s">
        <v>63</v>
      </c>
      <c r="C12" s="64" t="s">
        <v>15</v>
      </c>
      <c r="D12" s="65"/>
      <c r="E12" s="18" t="s">
        <v>16</v>
      </c>
      <c r="F12" s="48"/>
      <c r="G12" s="18" t="s">
        <v>17</v>
      </c>
      <c r="H12" s="48"/>
      <c r="I12" s="18" t="s">
        <v>18</v>
      </c>
      <c r="J12" s="48"/>
      <c r="K12" s="1"/>
      <c r="L12" s="1"/>
      <c r="M12" s="1"/>
      <c r="N12" s="1"/>
      <c r="O12" s="1"/>
      <c r="P12" s="15"/>
      <c r="Q12" s="1"/>
    </row>
    <row r="13" spans="1:18" x14ac:dyDescent="0.25">
      <c r="A13" s="15"/>
      <c r="B13" s="93"/>
      <c r="C13" s="29"/>
      <c r="D13" s="1"/>
      <c r="E13" s="34"/>
      <c r="F13" s="1"/>
      <c r="G13" s="1"/>
      <c r="H13" s="1"/>
      <c r="I13" s="1"/>
      <c r="J13" s="1"/>
      <c r="K13" s="1"/>
      <c r="L13" s="1"/>
      <c r="M13" s="1"/>
      <c r="N13" s="1"/>
      <c r="O13" s="1"/>
      <c r="P13" s="15"/>
      <c r="Q13" s="1"/>
    </row>
    <row r="14" spans="1:18" ht="21" customHeight="1" x14ac:dyDescent="0.25">
      <c r="A14" s="15"/>
      <c r="B14" s="93"/>
      <c r="C14" s="179" t="s">
        <v>64</v>
      </c>
      <c r="D14" s="179"/>
      <c r="E14" s="179"/>
      <c r="F14" s="179"/>
      <c r="G14" s="179"/>
      <c r="H14" s="44" t="s">
        <v>65</v>
      </c>
      <c r="I14" s="41"/>
      <c r="J14" s="41"/>
      <c r="K14" s="41"/>
      <c r="L14" s="41"/>
      <c r="M14" s="42"/>
      <c r="N14" s="43"/>
      <c r="O14" s="40" t="s">
        <v>66</v>
      </c>
      <c r="P14" s="55"/>
      <c r="Q14" s="1"/>
      <c r="R14" s="1"/>
    </row>
    <row r="15" spans="1:18" ht="75" x14ac:dyDescent="0.25">
      <c r="A15" s="15"/>
      <c r="B15" s="93"/>
      <c r="C15" s="25" t="s">
        <v>23</v>
      </c>
      <c r="D15" s="171" t="s">
        <v>67</v>
      </c>
      <c r="E15" s="172"/>
      <c r="F15" s="138" t="s">
        <v>68</v>
      </c>
      <c r="G15" s="25" t="s">
        <v>69</v>
      </c>
      <c r="H15" s="25" t="s">
        <v>70</v>
      </c>
      <c r="I15" s="25" t="s">
        <v>71</v>
      </c>
      <c r="J15" s="25" t="s">
        <v>72</v>
      </c>
      <c r="K15" s="25" t="s">
        <v>73</v>
      </c>
      <c r="L15" s="25" t="s">
        <v>74</v>
      </c>
      <c r="M15" s="25" t="s">
        <v>75</v>
      </c>
      <c r="N15" s="32"/>
      <c r="O15" s="25" t="s">
        <v>31</v>
      </c>
      <c r="P15" s="124" t="s">
        <v>26</v>
      </c>
      <c r="Q15" s="1"/>
      <c r="R15" s="1"/>
    </row>
    <row r="16" spans="1:18" x14ac:dyDescent="0.25">
      <c r="A16" s="15"/>
      <c r="B16" s="93"/>
      <c r="C16" s="5" t="s">
        <v>76</v>
      </c>
      <c r="D16" s="173" t="s">
        <v>77</v>
      </c>
      <c r="E16" s="180"/>
      <c r="F16" s="137" t="s">
        <v>78</v>
      </c>
      <c r="G16" s="137" t="s">
        <v>79</v>
      </c>
      <c r="H16" s="137" t="s">
        <v>80</v>
      </c>
      <c r="I16" s="137" t="s">
        <v>81</v>
      </c>
      <c r="J16" s="137" t="s">
        <v>82</v>
      </c>
      <c r="K16" s="137" t="s">
        <v>83</v>
      </c>
      <c r="L16" s="137" t="s">
        <v>84</v>
      </c>
      <c r="M16" s="5" t="s">
        <v>85</v>
      </c>
      <c r="N16" s="3"/>
      <c r="O16" s="5" t="s">
        <v>86</v>
      </c>
      <c r="P16" s="57" t="s">
        <v>87</v>
      </c>
      <c r="Q16" s="1"/>
      <c r="R16" s="1"/>
    </row>
    <row r="17" spans="1:21" x14ac:dyDescent="0.25">
      <c r="A17" s="15"/>
      <c r="B17" s="93"/>
      <c r="C17" s="5"/>
      <c r="D17" s="137"/>
      <c r="E17" s="148"/>
      <c r="F17" s="156"/>
      <c r="G17" s="5"/>
      <c r="H17" s="137"/>
      <c r="I17" s="137"/>
      <c r="J17" s="137"/>
      <c r="K17" s="137"/>
      <c r="L17" s="137"/>
      <c r="M17" s="5"/>
      <c r="N17" s="3"/>
      <c r="O17" s="5"/>
      <c r="P17" s="157"/>
      <c r="Q17" s="1"/>
      <c r="R17" s="1"/>
    </row>
    <row r="18" spans="1:21" x14ac:dyDescent="0.25">
      <c r="A18" s="15"/>
      <c r="B18" s="93"/>
      <c r="C18" s="5"/>
      <c r="D18" s="137"/>
      <c r="E18" s="148"/>
      <c r="F18" s="156"/>
      <c r="G18" s="5"/>
      <c r="H18" s="137"/>
      <c r="I18" s="137"/>
      <c r="J18" s="137"/>
      <c r="K18" s="137"/>
      <c r="L18" s="137"/>
      <c r="M18" s="5"/>
      <c r="N18" s="3"/>
      <c r="O18" s="5"/>
      <c r="P18" s="157"/>
      <c r="Q18" s="1"/>
      <c r="R18" s="1"/>
    </row>
    <row r="19" spans="1:21" x14ac:dyDescent="0.25">
      <c r="A19" s="15"/>
      <c r="B19" s="93"/>
      <c r="C19" s="5"/>
      <c r="D19" s="137"/>
      <c r="E19" s="148"/>
      <c r="F19" s="156"/>
      <c r="G19" s="5"/>
      <c r="H19" s="137"/>
      <c r="I19" s="137"/>
      <c r="J19" s="137"/>
      <c r="K19" s="137"/>
      <c r="L19" s="137"/>
      <c r="M19" s="5"/>
      <c r="N19" s="3"/>
      <c r="O19" s="5"/>
      <c r="P19" s="157"/>
      <c r="Q19" s="1"/>
      <c r="R19" s="1"/>
    </row>
    <row r="20" spans="1:21" x14ac:dyDescent="0.25">
      <c r="A20" s="15"/>
      <c r="B20" s="93"/>
      <c r="C20" s="5"/>
      <c r="D20" s="137"/>
      <c r="E20" s="148"/>
      <c r="F20" s="156"/>
      <c r="G20" s="5"/>
      <c r="H20" s="137"/>
      <c r="I20" s="137"/>
      <c r="J20" s="137"/>
      <c r="K20" s="137"/>
      <c r="L20" s="137"/>
      <c r="M20" s="5"/>
      <c r="N20" s="3"/>
      <c r="O20" s="5"/>
      <c r="P20" s="157"/>
      <c r="Q20" s="1"/>
      <c r="R20" s="1"/>
    </row>
    <row r="21" spans="1:21" x14ac:dyDescent="0.25">
      <c r="A21" s="15"/>
      <c r="B21" s="93"/>
      <c r="C21" s="4"/>
      <c r="D21" s="181"/>
      <c r="E21" s="182"/>
      <c r="F21" s="149"/>
      <c r="G21" s="52"/>
      <c r="H21" s="67"/>
      <c r="I21" s="7"/>
      <c r="J21" s="6"/>
      <c r="K21" s="6"/>
      <c r="L21" s="6"/>
      <c r="M21" s="39"/>
      <c r="N21" s="33"/>
      <c r="O21" s="37"/>
      <c r="P21" s="58"/>
      <c r="Q21" s="1"/>
      <c r="R21" s="1"/>
    </row>
    <row r="22" spans="1:21" x14ac:dyDescent="0.25">
      <c r="A22" s="15"/>
      <c r="B22" s="93"/>
      <c r="C22" s="4"/>
      <c r="D22" s="165"/>
      <c r="E22" s="166"/>
      <c r="F22" s="149"/>
      <c r="G22" s="52"/>
      <c r="H22" s="66"/>
      <c r="I22" s="7"/>
      <c r="J22" s="6"/>
      <c r="K22" s="6"/>
      <c r="L22" s="6"/>
      <c r="M22" s="39"/>
      <c r="N22" s="33"/>
      <c r="O22" s="37"/>
      <c r="P22" s="58"/>
      <c r="Q22" s="1"/>
      <c r="R22" s="1"/>
    </row>
    <row r="23" spans="1:21" x14ac:dyDescent="0.25">
      <c r="A23" s="15"/>
      <c r="B23" s="93"/>
      <c r="C23" s="4"/>
      <c r="D23" s="142"/>
      <c r="E23" s="136"/>
      <c r="F23" s="149"/>
      <c r="G23" s="52"/>
      <c r="H23" s="66"/>
      <c r="I23" s="7"/>
      <c r="J23" s="6"/>
      <c r="K23" s="6"/>
      <c r="L23" s="6"/>
      <c r="M23" s="39"/>
      <c r="N23" s="33">
        <f>72+119+181</f>
        <v>372</v>
      </c>
      <c r="O23" s="37"/>
      <c r="P23" s="58"/>
      <c r="Q23" s="1"/>
      <c r="R23" s="1"/>
    </row>
    <row r="24" spans="1:21" x14ac:dyDescent="0.25">
      <c r="A24" s="15"/>
      <c r="B24" s="93"/>
      <c r="C24" s="4"/>
      <c r="D24" s="165"/>
      <c r="E24" s="166"/>
      <c r="F24" s="52"/>
      <c r="G24" s="52"/>
      <c r="H24" s="66"/>
      <c r="I24" s="7"/>
      <c r="J24" s="6"/>
      <c r="K24" s="6"/>
      <c r="L24" s="6"/>
      <c r="M24" s="39"/>
      <c r="N24" s="33"/>
      <c r="O24" s="37"/>
      <c r="P24" s="69"/>
      <c r="Q24" s="1"/>
      <c r="R24" s="1"/>
    </row>
    <row r="25" spans="1:21" ht="15.75" thickBot="1" x14ac:dyDescent="0.3">
      <c r="A25" s="15"/>
      <c r="B25" s="93"/>
      <c r="C25" s="29"/>
      <c r="D25" s="1"/>
      <c r="E25" s="34"/>
      <c r="F25" s="34"/>
      <c r="G25" s="1"/>
      <c r="H25" s="1"/>
      <c r="I25" s="1"/>
      <c r="J25" s="1"/>
      <c r="K25" s="1"/>
      <c r="L25" s="1"/>
      <c r="M25" s="1"/>
      <c r="N25" s="1"/>
      <c r="O25" s="46" t="s">
        <v>88</v>
      </c>
      <c r="P25" s="59">
        <f>SUM(P21:P22)</f>
        <v>0</v>
      </c>
      <c r="Q25" s="1"/>
      <c r="R25" s="1"/>
    </row>
    <row r="26" spans="1:21" ht="15" customHeight="1" x14ac:dyDescent="0.25">
      <c r="A26" s="15"/>
      <c r="B26" s="93"/>
      <c r="C26" s="29"/>
      <c r="D26" s="1"/>
      <c r="E26" s="34"/>
      <c r="F26" s="34"/>
      <c r="G26" s="1"/>
      <c r="H26" s="1"/>
      <c r="I26" s="1"/>
      <c r="J26" s="1"/>
      <c r="K26" s="1"/>
      <c r="L26" s="1"/>
      <c r="N26" s="196" t="s">
        <v>89</v>
      </c>
      <c r="O26" s="192"/>
      <c r="P26" s="193"/>
      <c r="Q26" s="1"/>
      <c r="R26" s="1"/>
    </row>
    <row r="27" spans="1:21" ht="15.75" thickBot="1" x14ac:dyDescent="0.3">
      <c r="A27" s="15"/>
      <c r="B27" s="93"/>
      <c r="C27" s="29"/>
      <c r="D27" s="1"/>
      <c r="E27" s="34"/>
      <c r="F27" s="34"/>
      <c r="G27" s="1"/>
      <c r="H27" s="1"/>
      <c r="I27" s="1"/>
      <c r="J27" s="1"/>
      <c r="K27" s="1"/>
      <c r="L27" s="1"/>
      <c r="N27" s="197"/>
      <c r="O27" s="194"/>
      <c r="P27" s="195"/>
      <c r="Q27" s="1"/>
      <c r="R27" s="1"/>
    </row>
    <row r="28" spans="1:21" ht="22.5" customHeight="1" x14ac:dyDescent="0.25">
      <c r="A28" s="15"/>
      <c r="B28" s="93"/>
      <c r="D28" s="53"/>
      <c r="E28" s="53"/>
      <c r="F28" s="1"/>
      <c r="G28" s="1"/>
      <c r="H28" s="1"/>
      <c r="I28" s="1"/>
      <c r="J28" s="1"/>
      <c r="K28" s="1"/>
      <c r="L28" s="1"/>
      <c r="M28" s="1"/>
      <c r="N28" s="1"/>
      <c r="O28" s="1"/>
      <c r="P28" s="15"/>
      <c r="Q28" s="1"/>
    </row>
    <row r="29" spans="1:21" ht="21" customHeight="1" x14ac:dyDescent="0.25">
      <c r="A29" s="15"/>
      <c r="B29" s="93"/>
      <c r="C29" s="71" t="s">
        <v>90</v>
      </c>
      <c r="D29" s="71"/>
      <c r="E29" s="71"/>
      <c r="F29" s="71"/>
      <c r="G29" s="71"/>
      <c r="H29" s="44" t="s">
        <v>65</v>
      </c>
      <c r="I29" s="41"/>
      <c r="J29" s="41"/>
      <c r="K29" s="41"/>
      <c r="L29" s="41"/>
      <c r="M29" s="42"/>
      <c r="O29" s="40" t="s">
        <v>66</v>
      </c>
      <c r="P29" s="55"/>
      <c r="Q29" s="1"/>
    </row>
    <row r="30" spans="1:21" ht="75" x14ac:dyDescent="0.25">
      <c r="A30" s="16"/>
      <c r="B30" s="92"/>
      <c r="C30" s="25" t="s">
        <v>23</v>
      </c>
      <c r="D30" s="171" t="s">
        <v>67</v>
      </c>
      <c r="E30" s="172"/>
      <c r="F30" s="110" t="s">
        <v>91</v>
      </c>
      <c r="G30" s="25" t="s">
        <v>69</v>
      </c>
      <c r="H30" s="25" t="s">
        <v>203</v>
      </c>
      <c r="I30" s="25" t="s">
        <v>92</v>
      </c>
      <c r="J30" s="25" t="s">
        <v>72</v>
      </c>
      <c r="K30" s="25" t="s">
        <v>73</v>
      </c>
      <c r="L30" s="25" t="s">
        <v>74</v>
      </c>
      <c r="M30" s="25" t="s">
        <v>75</v>
      </c>
      <c r="O30" s="25" t="s">
        <v>31</v>
      </c>
      <c r="P30" s="56" t="s">
        <v>93</v>
      </c>
      <c r="Q30" s="2"/>
      <c r="S30" s="133"/>
      <c r="T30" s="133"/>
      <c r="U30" s="133"/>
    </row>
    <row r="31" spans="1:21" x14ac:dyDescent="0.25">
      <c r="A31" s="17"/>
      <c r="B31" s="93"/>
      <c r="C31" s="5" t="s">
        <v>94</v>
      </c>
      <c r="D31" s="173" t="s">
        <v>95</v>
      </c>
      <c r="E31" s="174"/>
      <c r="F31" s="111" t="s">
        <v>96</v>
      </c>
      <c r="G31" s="117" t="s">
        <v>97</v>
      </c>
      <c r="H31" s="117" t="s">
        <v>98</v>
      </c>
      <c r="I31" s="117" t="s">
        <v>99</v>
      </c>
      <c r="J31" s="117" t="s">
        <v>100</v>
      </c>
      <c r="K31" s="117" t="s">
        <v>101</v>
      </c>
      <c r="L31" s="117" t="s">
        <v>102</v>
      </c>
      <c r="M31" s="117" t="s">
        <v>103</v>
      </c>
      <c r="O31" s="117" t="s">
        <v>104</v>
      </c>
      <c r="P31" s="119" t="s">
        <v>105</v>
      </c>
      <c r="Q31" s="3"/>
      <c r="S31" s="131"/>
      <c r="T31" s="131"/>
      <c r="U31" s="131"/>
    </row>
    <row r="32" spans="1:21" x14ac:dyDescent="0.25">
      <c r="A32" s="15"/>
      <c r="B32" s="93"/>
      <c r="C32" s="4"/>
      <c r="D32" s="165"/>
      <c r="E32" s="166"/>
      <c r="F32" s="112"/>
      <c r="G32" s="6"/>
      <c r="H32" s="98"/>
      <c r="I32" s="7"/>
      <c r="J32" s="61"/>
      <c r="K32" s="61"/>
      <c r="L32" s="61"/>
      <c r="M32" s="99"/>
      <c r="O32" s="37"/>
      <c r="P32" s="58"/>
      <c r="Q32" s="1"/>
      <c r="S32" s="134"/>
      <c r="T32" s="131"/>
    </row>
    <row r="33" spans="1:20" x14ac:dyDescent="0.25">
      <c r="A33" s="15"/>
      <c r="B33" s="93"/>
      <c r="C33" s="4"/>
      <c r="D33" s="142"/>
      <c r="E33" s="136"/>
      <c r="F33" s="112"/>
      <c r="G33" s="6"/>
      <c r="H33" s="98"/>
      <c r="I33" s="7"/>
      <c r="J33" s="61"/>
      <c r="K33" s="61"/>
      <c r="L33" s="61"/>
      <c r="M33" s="99"/>
      <c r="O33" s="37"/>
      <c r="P33" s="58"/>
      <c r="Q33" s="1"/>
      <c r="S33" s="134"/>
      <c r="T33" s="131"/>
    </row>
    <row r="34" spans="1:20" x14ac:dyDescent="0.25">
      <c r="A34" s="15"/>
      <c r="B34" s="93"/>
      <c r="C34" s="4"/>
      <c r="D34" s="142"/>
      <c r="E34" s="136"/>
      <c r="F34" s="112"/>
      <c r="G34" s="6"/>
      <c r="H34" s="98"/>
      <c r="I34" s="7"/>
      <c r="J34" s="61"/>
      <c r="K34" s="61"/>
      <c r="L34" s="61"/>
      <c r="M34" s="99"/>
      <c r="O34" s="37"/>
      <c r="P34" s="58"/>
      <c r="Q34" s="1"/>
      <c r="S34" s="134"/>
      <c r="T34" s="131"/>
    </row>
    <row r="35" spans="1:20" x14ac:dyDescent="0.25">
      <c r="A35" s="15"/>
      <c r="B35" s="93"/>
      <c r="C35" s="4"/>
      <c r="D35" s="142"/>
      <c r="E35" s="136"/>
      <c r="F35" s="112"/>
      <c r="G35" s="6"/>
      <c r="H35" s="98"/>
      <c r="I35" s="7"/>
      <c r="J35" s="61"/>
      <c r="K35" s="61"/>
      <c r="L35" s="61"/>
      <c r="M35" s="99"/>
      <c r="O35" s="37"/>
      <c r="P35" s="58"/>
      <c r="Q35" s="1"/>
      <c r="S35" s="134"/>
      <c r="T35" s="131"/>
    </row>
    <row r="36" spans="1:20" x14ac:dyDescent="0.25">
      <c r="A36" s="15"/>
      <c r="B36" s="93"/>
      <c r="C36" s="4"/>
      <c r="D36" s="142"/>
      <c r="E36" s="136"/>
      <c r="F36" s="112"/>
      <c r="G36" s="6"/>
      <c r="H36" s="98"/>
      <c r="I36" s="7"/>
      <c r="J36" s="61"/>
      <c r="K36" s="61"/>
      <c r="L36" s="61"/>
      <c r="M36" s="99"/>
      <c r="O36" s="37"/>
      <c r="P36" s="58"/>
      <c r="Q36" s="1"/>
      <c r="S36" s="134"/>
      <c r="T36" s="131"/>
    </row>
    <row r="37" spans="1:20" x14ac:dyDescent="0.25">
      <c r="A37" s="15"/>
      <c r="B37" s="93"/>
      <c r="C37" s="4"/>
      <c r="D37" s="142"/>
      <c r="E37" s="136"/>
      <c r="F37" s="112"/>
      <c r="G37" s="6"/>
      <c r="H37" s="98"/>
      <c r="I37" s="7"/>
      <c r="J37" s="61"/>
      <c r="K37" s="61"/>
      <c r="L37" s="61"/>
      <c r="M37" s="99"/>
      <c r="O37" s="37"/>
      <c r="P37" s="58"/>
      <c r="Q37" s="1"/>
      <c r="S37" s="134"/>
      <c r="T37" s="131"/>
    </row>
    <row r="38" spans="1:20" x14ac:dyDescent="0.25">
      <c r="A38" s="15"/>
      <c r="B38" s="93"/>
      <c r="C38" s="4"/>
      <c r="D38" s="142"/>
      <c r="E38" s="136"/>
      <c r="F38" s="112"/>
      <c r="G38" s="6"/>
      <c r="H38" s="98"/>
      <c r="I38" s="7"/>
      <c r="J38" s="61"/>
      <c r="K38" s="61"/>
      <c r="L38" s="61"/>
      <c r="M38" s="99"/>
      <c r="O38" s="37"/>
      <c r="P38" s="58"/>
      <c r="Q38" s="1"/>
      <c r="S38" s="134"/>
      <c r="T38" s="131"/>
    </row>
    <row r="39" spans="1:20" x14ac:dyDescent="0.25">
      <c r="A39" s="15"/>
      <c r="B39" s="93"/>
      <c r="C39" s="4"/>
      <c r="D39" s="165"/>
      <c r="E39" s="166"/>
      <c r="F39" s="140"/>
      <c r="G39" s="6"/>
      <c r="H39" s="49"/>
      <c r="I39" s="7"/>
      <c r="J39" s="6"/>
      <c r="K39" s="6"/>
      <c r="L39" s="6"/>
      <c r="M39" s="39"/>
      <c r="O39" s="37"/>
      <c r="P39" s="58"/>
      <c r="Q39" s="1"/>
    </row>
    <row r="40" spans="1:20" x14ac:dyDescent="0.25">
      <c r="A40" s="15"/>
      <c r="B40" s="93"/>
      <c r="C40" s="4"/>
      <c r="D40" s="184"/>
      <c r="E40" s="185"/>
      <c r="F40" s="113"/>
      <c r="G40" s="6"/>
      <c r="H40" s="6"/>
      <c r="I40" s="6"/>
      <c r="J40" s="6"/>
      <c r="K40" s="6"/>
      <c r="L40" s="6"/>
      <c r="M40" s="63"/>
      <c r="O40" s="37"/>
      <c r="P40" s="58"/>
      <c r="Q40" s="1"/>
    </row>
    <row r="41" spans="1:20" x14ac:dyDescent="0.25">
      <c r="A41" s="15"/>
      <c r="B41" s="93"/>
      <c r="C41" s="4"/>
      <c r="D41" s="165"/>
      <c r="E41" s="166"/>
      <c r="F41" s="140"/>
      <c r="G41" s="6"/>
      <c r="H41" s="47"/>
      <c r="I41" s="7"/>
      <c r="J41" s="6"/>
      <c r="K41" s="6"/>
      <c r="L41" s="6"/>
      <c r="M41" s="39"/>
      <c r="O41" s="37"/>
      <c r="P41" s="58"/>
      <c r="Q41" s="1"/>
    </row>
    <row r="42" spans="1:20" x14ac:dyDescent="0.25">
      <c r="A42" s="15"/>
      <c r="B42" s="93"/>
      <c r="C42" s="4"/>
      <c r="D42" s="165"/>
      <c r="E42" s="166"/>
      <c r="F42" s="140"/>
      <c r="G42" s="6"/>
      <c r="H42" s="49"/>
      <c r="I42" s="7"/>
      <c r="J42" s="6"/>
      <c r="K42" s="6"/>
      <c r="L42" s="6"/>
      <c r="M42" s="39"/>
      <c r="O42" s="37"/>
      <c r="P42" s="58"/>
      <c r="Q42" s="1"/>
    </row>
    <row r="43" spans="1:20" x14ac:dyDescent="0.25">
      <c r="A43" s="15"/>
      <c r="B43" s="93"/>
      <c r="C43" s="4"/>
      <c r="D43" s="184"/>
      <c r="E43" s="185"/>
      <c r="F43" s="113"/>
      <c r="G43" s="6"/>
      <c r="H43" s="6"/>
      <c r="I43" s="6"/>
      <c r="J43" s="6"/>
      <c r="K43" s="6"/>
      <c r="L43" s="6"/>
      <c r="M43" s="63"/>
      <c r="O43" s="37"/>
      <c r="P43" s="58"/>
      <c r="Q43" s="1"/>
    </row>
    <row r="44" spans="1:20" x14ac:dyDescent="0.25">
      <c r="A44" s="15"/>
      <c r="B44" s="93"/>
      <c r="C44" s="4"/>
      <c r="D44" s="165"/>
      <c r="E44" s="166"/>
      <c r="F44" s="140"/>
      <c r="G44" s="6"/>
      <c r="H44" s="6"/>
      <c r="I44" s="6"/>
      <c r="J44" s="6"/>
      <c r="K44" s="6"/>
      <c r="L44" s="6"/>
      <c r="M44" s="8"/>
      <c r="O44" s="37"/>
      <c r="P44" s="58"/>
      <c r="Q44" s="1"/>
    </row>
    <row r="45" spans="1:20" x14ac:dyDescent="0.25">
      <c r="A45" s="15"/>
      <c r="B45" s="93"/>
      <c r="C45" s="4"/>
      <c r="D45" s="165" t="s">
        <v>106</v>
      </c>
      <c r="E45" s="166"/>
      <c r="F45" s="140"/>
      <c r="G45" s="6"/>
      <c r="H45" s="6"/>
      <c r="I45" s="6"/>
      <c r="J45" s="6"/>
      <c r="K45" s="6"/>
      <c r="L45" s="6"/>
      <c r="M45" s="8"/>
      <c r="O45" s="37"/>
      <c r="P45" s="58"/>
      <c r="Q45" s="1"/>
    </row>
    <row r="46" spans="1:20" x14ac:dyDescent="0.25">
      <c r="A46" s="15"/>
      <c r="B46" s="9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46" t="s">
        <v>107</v>
      </c>
      <c r="P46" s="59"/>
      <c r="Q46" s="1"/>
    </row>
    <row r="47" spans="1:20" x14ac:dyDescent="0.25">
      <c r="A47" s="15"/>
      <c r="B47" s="9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8"/>
      <c r="O47" s="33"/>
      <c r="P47" s="15"/>
      <c r="Q47" s="1"/>
    </row>
    <row r="48" spans="1:20" ht="21" x14ac:dyDescent="0.25">
      <c r="A48" s="15"/>
      <c r="B48" s="93"/>
      <c r="C48" s="179" t="s">
        <v>108</v>
      </c>
      <c r="D48" s="179"/>
      <c r="E48" s="179"/>
      <c r="F48" s="179"/>
      <c r="G48" s="179"/>
      <c r="H48" s="44" t="s">
        <v>65</v>
      </c>
      <c r="I48" s="41"/>
      <c r="J48" s="41"/>
      <c r="K48" s="41"/>
      <c r="L48" s="41"/>
      <c r="M48" s="42"/>
      <c r="O48" s="40" t="s">
        <v>66</v>
      </c>
      <c r="P48" s="55"/>
      <c r="Q48" s="1"/>
      <c r="R48" s="1"/>
      <c r="S48" s="1"/>
    </row>
    <row r="49" spans="1:22" ht="78.75" customHeight="1" x14ac:dyDescent="0.25">
      <c r="A49" s="15"/>
      <c r="B49" s="93"/>
      <c r="C49" s="171" t="s">
        <v>67</v>
      </c>
      <c r="D49" s="172"/>
      <c r="E49" s="25" t="s">
        <v>91</v>
      </c>
      <c r="F49" s="138" t="s">
        <v>68</v>
      </c>
      <c r="G49" s="25" t="s">
        <v>69</v>
      </c>
      <c r="H49" s="25" t="s">
        <v>70</v>
      </c>
      <c r="I49" s="25" t="s">
        <v>92</v>
      </c>
      <c r="J49" s="25" t="s">
        <v>72</v>
      </c>
      <c r="K49" s="25" t="s">
        <v>73</v>
      </c>
      <c r="L49" s="25" t="s">
        <v>74</v>
      </c>
      <c r="M49" s="25" t="s">
        <v>75</v>
      </c>
      <c r="N49" s="32"/>
      <c r="O49" s="25" t="s">
        <v>109</v>
      </c>
      <c r="P49" s="56" t="s">
        <v>93</v>
      </c>
      <c r="Q49" s="1"/>
      <c r="R49" s="1"/>
      <c r="S49" s="133"/>
      <c r="T49" s="133"/>
      <c r="U49" s="133"/>
      <c r="V49" s="133"/>
    </row>
    <row r="50" spans="1:22" x14ac:dyDescent="0.25">
      <c r="A50" s="15"/>
      <c r="B50" s="93"/>
      <c r="C50" s="183" t="s">
        <v>110</v>
      </c>
      <c r="D50" s="174"/>
      <c r="E50" s="117"/>
      <c r="F50" s="117" t="s">
        <v>111</v>
      </c>
      <c r="G50" s="117" t="s">
        <v>112</v>
      </c>
      <c r="H50" s="117" t="s">
        <v>113</v>
      </c>
      <c r="I50" s="117" t="s">
        <v>114</v>
      </c>
      <c r="J50" s="117" t="s">
        <v>115</v>
      </c>
      <c r="K50" s="117" t="s">
        <v>116</v>
      </c>
      <c r="L50" s="118" t="s">
        <v>117</v>
      </c>
      <c r="M50" s="118" t="s">
        <v>118</v>
      </c>
      <c r="N50" s="3"/>
      <c r="O50" s="117" t="s">
        <v>119</v>
      </c>
      <c r="P50" s="119" t="s">
        <v>120</v>
      </c>
      <c r="Q50" s="1"/>
      <c r="R50" s="1"/>
      <c r="S50" s="131"/>
      <c r="T50" s="131"/>
      <c r="U50" s="131"/>
      <c r="V50" s="131"/>
    </row>
    <row r="51" spans="1:22" x14ac:dyDescent="0.25">
      <c r="A51" s="15"/>
      <c r="B51" s="93"/>
      <c r="C51" s="165"/>
      <c r="D51" s="166"/>
      <c r="E51" s="51"/>
      <c r="F51" s="136"/>
      <c r="G51" s="6"/>
      <c r="H51" s="49"/>
      <c r="I51" s="61"/>
      <c r="J51" s="61"/>
      <c r="K51" s="61"/>
      <c r="L51" s="61"/>
      <c r="M51" s="62"/>
      <c r="N51" s="33"/>
      <c r="O51" s="37"/>
      <c r="P51" s="58"/>
      <c r="Q51" s="1"/>
      <c r="R51" s="1"/>
      <c r="S51" s="135"/>
      <c r="T51" s="131"/>
      <c r="U51" s="135"/>
      <c r="V51" s="131"/>
    </row>
    <row r="52" spans="1:22" x14ac:dyDescent="0.25">
      <c r="A52" s="15"/>
      <c r="B52" s="93"/>
      <c r="C52" s="142"/>
      <c r="D52" s="136"/>
      <c r="E52" s="51"/>
      <c r="F52" s="136"/>
      <c r="G52" s="6"/>
      <c r="H52" s="49"/>
      <c r="I52" s="61"/>
      <c r="J52" s="61"/>
      <c r="K52" s="61"/>
      <c r="L52" s="61"/>
      <c r="M52" s="62"/>
      <c r="N52" s="33"/>
      <c r="O52" s="37"/>
      <c r="P52" s="58"/>
      <c r="Q52" s="1"/>
      <c r="R52" s="1"/>
      <c r="S52" s="135"/>
      <c r="T52" s="131"/>
      <c r="U52" s="135"/>
      <c r="V52" s="131"/>
    </row>
    <row r="53" spans="1:22" x14ac:dyDescent="0.25">
      <c r="A53" s="15"/>
      <c r="B53" s="93"/>
      <c r="C53" s="142"/>
      <c r="D53" s="136"/>
      <c r="E53" s="51"/>
      <c r="F53" s="136"/>
      <c r="G53" s="6"/>
      <c r="H53" s="49"/>
      <c r="I53" s="61"/>
      <c r="J53" s="61"/>
      <c r="K53" s="61"/>
      <c r="L53" s="61"/>
      <c r="M53" s="62"/>
      <c r="N53" s="33"/>
      <c r="O53" s="37"/>
      <c r="P53" s="58"/>
      <c r="Q53" s="1"/>
      <c r="R53" s="1"/>
      <c r="S53" s="135"/>
      <c r="T53" s="131"/>
      <c r="U53" s="135"/>
      <c r="V53" s="131"/>
    </row>
    <row r="54" spans="1:22" x14ac:dyDescent="0.25">
      <c r="A54" s="15"/>
      <c r="B54" s="93"/>
      <c r="C54" s="142"/>
      <c r="D54" s="136"/>
      <c r="E54" s="51"/>
      <c r="F54" s="136"/>
      <c r="G54" s="6"/>
      <c r="H54" s="49"/>
      <c r="I54" s="61"/>
      <c r="J54" s="61"/>
      <c r="K54" s="61"/>
      <c r="L54" s="61"/>
      <c r="M54" s="62"/>
      <c r="N54" s="33"/>
      <c r="O54" s="37"/>
      <c r="P54" s="58"/>
      <c r="Q54" s="1"/>
      <c r="R54" s="1"/>
      <c r="S54" s="135"/>
      <c r="T54" s="131"/>
      <c r="U54" s="135"/>
      <c r="V54" s="131"/>
    </row>
    <row r="55" spans="1:22" x14ac:dyDescent="0.25">
      <c r="A55" s="15"/>
      <c r="B55" s="93"/>
      <c r="C55" s="165"/>
      <c r="D55" s="166"/>
      <c r="E55" s="160"/>
      <c r="F55" s="136"/>
      <c r="G55" s="6"/>
      <c r="H55" s="100"/>
      <c r="I55" s="61"/>
      <c r="J55" s="61"/>
      <c r="K55" s="61"/>
      <c r="L55" s="61"/>
      <c r="M55" s="62"/>
      <c r="N55" s="33"/>
      <c r="O55" s="37"/>
      <c r="P55" s="58"/>
      <c r="Q55" s="1"/>
      <c r="R55" s="1"/>
    </row>
    <row r="56" spans="1:22" x14ac:dyDescent="0.25">
      <c r="A56" s="15"/>
      <c r="B56" s="93"/>
      <c r="C56" s="165"/>
      <c r="D56" s="166"/>
      <c r="E56" s="39"/>
      <c r="F56" s="136"/>
      <c r="G56" s="6"/>
      <c r="H56" s="101"/>
      <c r="I56" s="61"/>
      <c r="J56" s="61"/>
      <c r="K56" s="6"/>
      <c r="L56" s="6"/>
      <c r="M56" s="62"/>
      <c r="N56" s="33"/>
      <c r="O56" s="37"/>
      <c r="P56" s="58"/>
      <c r="Q56" s="1"/>
      <c r="R56" s="1"/>
    </row>
    <row r="57" spans="1:22" x14ac:dyDescent="0.25">
      <c r="A57" s="15"/>
      <c r="B57" s="93"/>
      <c r="C57" s="165"/>
      <c r="D57" s="166"/>
      <c r="E57" s="39"/>
      <c r="F57" s="136"/>
      <c r="G57" s="6"/>
      <c r="H57" s="6"/>
      <c r="I57" s="6"/>
      <c r="J57" s="6"/>
      <c r="K57" s="6"/>
      <c r="L57" s="6"/>
      <c r="M57" s="8"/>
      <c r="N57" s="33"/>
      <c r="O57" s="37"/>
      <c r="P57" s="58"/>
      <c r="Q57" s="1"/>
      <c r="R57" s="1"/>
    </row>
    <row r="58" spans="1:22" x14ac:dyDescent="0.25">
      <c r="A58" s="15"/>
      <c r="B58" s="93"/>
      <c r="C58" s="165"/>
      <c r="D58" s="166"/>
      <c r="E58" s="6"/>
      <c r="F58" s="136"/>
      <c r="G58" s="6"/>
      <c r="H58" s="6"/>
      <c r="I58" s="6"/>
      <c r="J58" s="6"/>
      <c r="K58" s="6"/>
      <c r="L58" s="6"/>
      <c r="M58" s="8"/>
      <c r="N58" s="33"/>
      <c r="O58" s="37"/>
      <c r="P58" s="58"/>
      <c r="Q58" s="1"/>
      <c r="R58" s="1"/>
    </row>
    <row r="59" spans="1:22" x14ac:dyDescent="0.25">
      <c r="A59" s="15"/>
      <c r="B59" s="93"/>
      <c r="C59" s="165" t="s">
        <v>106</v>
      </c>
      <c r="D59" s="166"/>
      <c r="E59" s="6"/>
      <c r="F59" s="136"/>
      <c r="G59" s="6"/>
      <c r="H59" s="6"/>
      <c r="I59" s="6"/>
      <c r="J59" s="6"/>
      <c r="K59" s="6"/>
      <c r="L59" s="6"/>
      <c r="M59" s="8"/>
      <c r="N59" s="33"/>
      <c r="O59" s="37"/>
      <c r="P59" s="58"/>
      <c r="Q59" s="1"/>
      <c r="R59" s="1"/>
    </row>
    <row r="60" spans="1:22" x14ac:dyDescent="0.25">
      <c r="A60" s="15"/>
      <c r="B60" s="9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46" t="s">
        <v>121</v>
      </c>
      <c r="P60" s="59"/>
      <c r="Q60" s="1"/>
      <c r="R60" s="1"/>
      <c r="T60" s="68"/>
    </row>
    <row r="61" spans="1:22" x14ac:dyDescent="0.25">
      <c r="A61" s="15"/>
      <c r="B61" s="9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8"/>
      <c r="P61" s="60"/>
      <c r="Q61" s="1"/>
      <c r="R61" s="1"/>
      <c r="T61" s="68"/>
    </row>
    <row r="62" spans="1:22" ht="43.5" customHeight="1" x14ac:dyDescent="0.25">
      <c r="A62" s="15"/>
      <c r="B62" s="93"/>
      <c r="C62" s="71" t="s">
        <v>122</v>
      </c>
      <c r="D62" s="71"/>
      <c r="F62" s="71"/>
      <c r="G62" s="198" t="s">
        <v>123</v>
      </c>
      <c r="H62" s="198"/>
      <c r="I62" s="72"/>
      <c r="J62" s="1"/>
      <c r="K62" s="1"/>
      <c r="L62" s="1"/>
      <c r="M62" s="1"/>
      <c r="N62" s="1"/>
      <c r="O62" s="18"/>
      <c r="P62" s="73" t="s">
        <v>124</v>
      </c>
      <c r="Q62" s="1"/>
      <c r="R62" s="1"/>
      <c r="T62" s="68"/>
    </row>
    <row r="63" spans="1:22" ht="45" customHeight="1" x14ac:dyDescent="0.25">
      <c r="A63" s="15"/>
      <c r="B63" s="93"/>
      <c r="C63" s="171" t="s">
        <v>125</v>
      </c>
      <c r="D63" s="172"/>
      <c r="E63" s="138" t="s">
        <v>126</v>
      </c>
      <c r="F63" s="25" t="s">
        <v>127</v>
      </c>
      <c r="G63" s="25" t="s">
        <v>128</v>
      </c>
      <c r="H63" s="25" t="s">
        <v>92</v>
      </c>
      <c r="I63" s="1"/>
      <c r="J63" s="1"/>
      <c r="K63" s="1"/>
      <c r="L63" s="1"/>
      <c r="M63" s="1"/>
      <c r="N63" s="18"/>
      <c r="P63" s="56" t="s">
        <v>129</v>
      </c>
      <c r="Q63" s="1"/>
      <c r="S63" s="68"/>
    </row>
    <row r="64" spans="1:22" x14ac:dyDescent="0.25">
      <c r="A64" s="15"/>
      <c r="B64" s="93"/>
      <c r="C64" s="183" t="s">
        <v>130</v>
      </c>
      <c r="D64" s="174"/>
      <c r="E64" s="159" t="s">
        <v>131</v>
      </c>
      <c r="F64" s="148" t="s">
        <v>132</v>
      </c>
      <c r="G64" s="117" t="s">
        <v>133</v>
      </c>
      <c r="H64" s="117" t="s">
        <v>134</v>
      </c>
      <c r="I64" s="1"/>
      <c r="J64" s="1"/>
      <c r="K64" s="1"/>
      <c r="L64" s="1"/>
      <c r="M64" s="1"/>
      <c r="N64" s="18"/>
      <c r="P64" s="119" t="s">
        <v>135</v>
      </c>
      <c r="Q64" s="1"/>
      <c r="S64" s="68"/>
    </row>
    <row r="65" spans="1:20" x14ac:dyDescent="0.25">
      <c r="A65" s="15"/>
      <c r="B65" s="93"/>
      <c r="C65" s="147"/>
      <c r="D65" s="144"/>
      <c r="E65" s="159"/>
      <c r="F65" s="148"/>
      <c r="G65" s="117"/>
      <c r="H65" s="117"/>
      <c r="I65" s="1"/>
      <c r="J65" s="1"/>
      <c r="K65" s="1"/>
      <c r="L65" s="1"/>
      <c r="M65" s="1"/>
      <c r="N65" s="18"/>
      <c r="P65" s="119"/>
      <c r="Q65" s="1"/>
      <c r="S65" s="68"/>
    </row>
    <row r="66" spans="1:20" x14ac:dyDescent="0.25">
      <c r="A66" s="15"/>
      <c r="B66" s="93"/>
      <c r="C66" s="147"/>
      <c r="D66" s="144"/>
      <c r="E66" s="159"/>
      <c r="F66" s="148"/>
      <c r="G66" s="117"/>
      <c r="H66" s="117"/>
      <c r="I66" s="1"/>
      <c r="J66" s="1"/>
      <c r="K66" s="1"/>
      <c r="L66" s="1"/>
      <c r="M66" s="1"/>
      <c r="N66" s="18"/>
      <c r="P66" s="119"/>
      <c r="Q66" s="1"/>
      <c r="S66" s="68"/>
    </row>
    <row r="67" spans="1:20" x14ac:dyDescent="0.25">
      <c r="A67" s="15"/>
      <c r="B67" s="93"/>
      <c r="C67" s="147"/>
      <c r="D67" s="144"/>
      <c r="E67" s="159"/>
      <c r="F67" s="148"/>
      <c r="G67" s="117"/>
      <c r="H67" s="117"/>
      <c r="I67" s="1"/>
      <c r="J67" s="1"/>
      <c r="K67" s="1"/>
      <c r="L67" s="1"/>
      <c r="M67" s="1"/>
      <c r="N67" s="18"/>
      <c r="P67" s="119"/>
      <c r="Q67" s="1"/>
      <c r="S67" s="68"/>
    </row>
    <row r="68" spans="1:20" x14ac:dyDescent="0.25">
      <c r="A68" s="15"/>
      <c r="B68" s="93"/>
      <c r="C68" s="147"/>
      <c r="D68" s="144"/>
      <c r="E68" s="159"/>
      <c r="F68" s="148"/>
      <c r="G68" s="117"/>
      <c r="H68" s="117"/>
      <c r="I68" s="1"/>
      <c r="J68" s="1"/>
      <c r="K68" s="1"/>
      <c r="L68" s="1"/>
      <c r="M68" s="1"/>
      <c r="N68" s="18"/>
      <c r="P68" s="119"/>
      <c r="Q68" s="1"/>
      <c r="S68" s="68"/>
    </row>
    <row r="69" spans="1:20" x14ac:dyDescent="0.25">
      <c r="A69" s="15"/>
      <c r="B69" s="93"/>
      <c r="C69" s="181"/>
      <c r="D69" s="182"/>
      <c r="E69" s="70"/>
      <c r="F69" s="136"/>
      <c r="G69" s="67"/>
      <c r="H69" s="7"/>
      <c r="I69" s="1"/>
      <c r="J69" s="1"/>
      <c r="K69" s="1"/>
      <c r="L69" s="1"/>
      <c r="M69" s="1"/>
      <c r="N69" s="18"/>
      <c r="P69" s="69"/>
      <c r="Q69" s="1"/>
      <c r="S69" s="68"/>
    </row>
    <row r="70" spans="1:20" x14ac:dyDescent="0.25">
      <c r="A70" s="15"/>
      <c r="B70" s="93"/>
      <c r="C70" s="165"/>
      <c r="D70" s="166"/>
      <c r="E70" s="70"/>
      <c r="F70" s="136"/>
      <c r="G70" s="66"/>
      <c r="H70" s="7"/>
      <c r="I70" s="1"/>
      <c r="J70" s="1"/>
      <c r="K70" s="1"/>
      <c r="L70" s="1"/>
      <c r="M70" s="1"/>
      <c r="N70" s="18"/>
      <c r="P70" s="69"/>
      <c r="Q70" s="1"/>
      <c r="S70" s="68"/>
    </row>
    <row r="71" spans="1:20" x14ac:dyDescent="0.25">
      <c r="A71" s="15"/>
      <c r="B71" s="93"/>
      <c r="C71" s="165"/>
      <c r="D71" s="166"/>
      <c r="E71" s="70"/>
      <c r="F71" s="136"/>
      <c r="G71" s="66"/>
      <c r="H71" s="7"/>
      <c r="I71" s="1"/>
      <c r="J71" s="1"/>
      <c r="K71" s="1"/>
      <c r="L71" s="1"/>
      <c r="M71" s="1"/>
      <c r="N71" s="18"/>
      <c r="P71" s="69"/>
      <c r="Q71" s="1"/>
      <c r="S71" s="68"/>
    </row>
    <row r="72" spans="1:20" x14ac:dyDescent="0.25">
      <c r="A72" s="15"/>
      <c r="B72" s="93"/>
      <c r="C72" s="165"/>
      <c r="D72" s="166"/>
      <c r="E72" s="70"/>
      <c r="F72" s="52"/>
      <c r="G72" s="66"/>
      <c r="H72" s="7"/>
      <c r="I72" s="1"/>
      <c r="J72" s="1"/>
      <c r="K72" s="1"/>
      <c r="L72" s="1"/>
      <c r="M72" s="1"/>
      <c r="N72" s="18"/>
      <c r="P72" s="69"/>
      <c r="Q72" s="1"/>
      <c r="S72" s="68"/>
    </row>
    <row r="73" spans="1:20" x14ac:dyDescent="0.25">
      <c r="A73" s="15"/>
      <c r="B73" s="9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46" t="s">
        <v>136</v>
      </c>
      <c r="P73" s="69"/>
      <c r="Q73" s="1"/>
      <c r="R73" s="1"/>
      <c r="T73" s="68"/>
    </row>
    <row r="74" spans="1:20" ht="15.75" thickBot="1" x14ac:dyDescent="0.3">
      <c r="A74" s="15"/>
      <c r="B74" s="93"/>
      <c r="C74" s="22" t="s">
        <v>48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8"/>
      <c r="P74" s="60"/>
      <c r="Q74" s="1"/>
      <c r="R74" s="1"/>
    </row>
    <row r="75" spans="1:20" ht="15.75" thickBot="1" x14ac:dyDescent="0.3">
      <c r="A75" s="15"/>
      <c r="B75" s="9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46" t="s">
        <v>137</v>
      </c>
      <c r="P75" s="104"/>
      <c r="Q75" s="1"/>
      <c r="R75" s="1"/>
      <c r="T75" s="68"/>
    </row>
    <row r="76" spans="1:20" ht="25.5" customHeight="1" thickBot="1" x14ac:dyDescent="0.3">
      <c r="A76" s="15"/>
      <c r="B76" s="93"/>
      <c r="C76" s="9"/>
      <c r="D76" s="9"/>
      <c r="E76" s="9"/>
      <c r="F76" s="1"/>
      <c r="G76" s="1"/>
      <c r="H76" s="1"/>
      <c r="I76" s="1"/>
      <c r="J76" s="1"/>
      <c r="K76" s="1"/>
      <c r="L76" s="1"/>
      <c r="N76" s="192" t="s">
        <v>138</v>
      </c>
      <c r="O76" s="192"/>
      <c r="P76" s="193"/>
      <c r="Q76" s="1"/>
    </row>
    <row r="77" spans="1:20" ht="24.75" customHeight="1" thickBot="1" x14ac:dyDescent="0.3">
      <c r="A77" s="15"/>
      <c r="B77" s="93"/>
      <c r="C77" s="76" t="s">
        <v>53</v>
      </c>
      <c r="D77" s="120"/>
      <c r="E77" s="120"/>
      <c r="F77" s="1"/>
      <c r="G77" s="1"/>
      <c r="H77" s="1"/>
      <c r="I77" s="1"/>
      <c r="J77" s="1"/>
      <c r="K77" s="1"/>
      <c r="L77" s="1"/>
      <c r="M77" s="79"/>
      <c r="N77" s="194"/>
      <c r="O77" s="194"/>
      <c r="P77" s="195"/>
      <c r="Q77" s="1"/>
    </row>
    <row r="78" spans="1:20" ht="23.25" customHeight="1" thickBot="1" x14ac:dyDescent="0.3">
      <c r="A78" s="15"/>
      <c r="B78" s="130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21"/>
      <c r="Q78" s="1"/>
    </row>
    <row r="79" spans="1:20" x14ac:dyDescent="0.25">
      <c r="A79" s="1"/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</sheetData>
  <mergeCells count="35">
    <mergeCell ref="N76:P77"/>
    <mergeCell ref="N26:P27"/>
    <mergeCell ref="G62:H62"/>
    <mergeCell ref="C63:D63"/>
    <mergeCell ref="C64:D64"/>
    <mergeCell ref="C69:D69"/>
    <mergeCell ref="C71:D71"/>
    <mergeCell ref="D41:E41"/>
    <mergeCell ref="D30:E30"/>
    <mergeCell ref="D31:E31"/>
    <mergeCell ref="C55:D55"/>
    <mergeCell ref="C56:D56"/>
    <mergeCell ref="C57:D57"/>
    <mergeCell ref="C70:D70"/>
    <mergeCell ref="C48:G48"/>
    <mergeCell ref="D42:E42"/>
    <mergeCell ref="D43:E43"/>
    <mergeCell ref="O7:P9"/>
    <mergeCell ref="C59:D59"/>
    <mergeCell ref="D44:E44"/>
    <mergeCell ref="D45:E45"/>
    <mergeCell ref="D32:E32"/>
    <mergeCell ref="C72:D72"/>
    <mergeCell ref="C14:G14"/>
    <mergeCell ref="D15:E15"/>
    <mergeCell ref="D16:E16"/>
    <mergeCell ref="D21:E21"/>
    <mergeCell ref="C58:D58"/>
    <mergeCell ref="C49:D49"/>
    <mergeCell ref="C50:D50"/>
    <mergeCell ref="C51:D51"/>
    <mergeCell ref="D22:E22"/>
    <mergeCell ref="D24:E24"/>
    <mergeCell ref="D39:E39"/>
    <mergeCell ref="D40:E40"/>
  </mergeCells>
  <printOptions horizontalCentered="1" verticalCentered="1"/>
  <pageMargins left="0" right="0" top="0" bottom="0" header="0" footer="0"/>
  <pageSetup paperSize="9" scale="50" orientation="portrait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7"/>
  <sheetViews>
    <sheetView tabSelected="1" topLeftCell="A21" zoomScale="84" zoomScaleNormal="84" workbookViewId="0">
      <selection activeCell="F12" sqref="F12"/>
    </sheetView>
  </sheetViews>
  <sheetFormatPr defaultRowHeight="15" x14ac:dyDescent="0.25"/>
  <cols>
    <col min="1" max="1" width="3.42578125" customWidth="1"/>
    <col min="2" max="2" width="8" style="131" bestFit="1" customWidth="1"/>
    <col min="3" max="3" width="12.85546875" customWidth="1"/>
    <col min="4" max="4" width="18.140625" customWidth="1"/>
    <col min="5" max="5" width="17.5703125" customWidth="1"/>
    <col min="6" max="6" width="10.140625" customWidth="1"/>
    <col min="7" max="7" width="46.7109375" customWidth="1"/>
    <col min="8" max="8" width="34.140625" customWidth="1"/>
    <col min="9" max="9" width="25.42578125" customWidth="1"/>
    <col min="10" max="10" width="7.5703125" customWidth="1"/>
    <col min="11" max="11" width="2" customWidth="1"/>
    <col min="12" max="12" width="2.42578125" customWidth="1"/>
    <col min="13" max="13" width="11.85546875" customWidth="1"/>
  </cols>
  <sheetData>
    <row r="1" spans="1:15" ht="15.75" thickBot="1" x14ac:dyDescent="0.3">
      <c r="A1" s="11"/>
      <c r="B1" s="125"/>
      <c r="C1" s="11"/>
      <c r="D1" s="11"/>
      <c r="E1" s="11"/>
      <c r="F1" s="11"/>
      <c r="G1" s="11"/>
      <c r="H1" s="11"/>
      <c r="I1" s="11"/>
      <c r="J1" s="1"/>
    </row>
    <row r="2" spans="1:15" ht="18.75" x14ac:dyDescent="0.25">
      <c r="A2" s="15"/>
      <c r="B2" s="128"/>
      <c r="C2" s="126"/>
      <c r="D2" s="11"/>
      <c r="E2" s="11"/>
      <c r="F2" s="11"/>
      <c r="G2" s="11"/>
      <c r="H2" s="11"/>
      <c r="I2" s="38" t="s">
        <v>0</v>
      </c>
      <c r="J2" s="11"/>
      <c r="K2" s="12"/>
    </row>
    <row r="3" spans="1:15" ht="26.25" x14ac:dyDescent="0.25">
      <c r="A3" s="15"/>
      <c r="B3" s="93"/>
      <c r="C3" s="163" t="s">
        <v>201</v>
      </c>
      <c r="D3" s="163"/>
      <c r="E3" s="163"/>
      <c r="F3" s="163"/>
      <c r="G3" s="163"/>
      <c r="H3" s="163"/>
      <c r="I3" s="163"/>
      <c r="J3" s="3"/>
      <c r="K3" s="15"/>
    </row>
    <row r="4" spans="1:15" ht="15.75" thickBot="1" x14ac:dyDescent="0.3">
      <c r="A4" s="15"/>
      <c r="B4" s="93"/>
      <c r="C4" s="1"/>
      <c r="D4" s="1"/>
      <c r="E4" s="1"/>
      <c r="F4" s="1"/>
      <c r="G4" s="1"/>
      <c r="H4" s="1"/>
      <c r="I4" s="1"/>
      <c r="J4" s="1"/>
      <c r="K4" s="15"/>
    </row>
    <row r="5" spans="1:15" ht="21.75" thickBot="1" x14ac:dyDescent="0.3">
      <c r="A5" s="15"/>
      <c r="B5" s="93"/>
      <c r="C5" s="207" t="s">
        <v>139</v>
      </c>
      <c r="D5" s="208"/>
      <c r="E5" s="208"/>
      <c r="F5" s="208"/>
      <c r="G5" s="208"/>
      <c r="H5" s="208"/>
      <c r="I5" s="208"/>
      <c r="J5" s="209"/>
      <c r="K5" s="15"/>
    </row>
    <row r="6" spans="1:15" ht="15.75" thickBot="1" x14ac:dyDescent="0.3">
      <c r="A6" s="15"/>
      <c r="B6" s="93"/>
      <c r="C6" s="1"/>
      <c r="D6" s="1"/>
      <c r="E6" s="1"/>
      <c r="F6" s="1"/>
      <c r="G6" s="1"/>
      <c r="H6" s="1"/>
      <c r="I6" s="1"/>
      <c r="J6" s="1"/>
      <c r="K6" s="15"/>
    </row>
    <row r="7" spans="1:15" ht="15" customHeight="1" x14ac:dyDescent="0.25">
      <c r="A7" s="15"/>
      <c r="B7" s="129" t="s">
        <v>140</v>
      </c>
      <c r="C7" s="23" t="s">
        <v>4</v>
      </c>
      <c r="D7" s="30"/>
      <c r="E7" s="175" t="s">
        <v>200</v>
      </c>
      <c r="F7" s="176"/>
      <c r="G7" s="176"/>
      <c r="H7" s="215"/>
      <c r="I7" s="213" t="s">
        <v>202</v>
      </c>
      <c r="J7" s="1"/>
      <c r="K7" s="15"/>
    </row>
    <row r="8" spans="1:15" ht="15.75" thickBot="1" x14ac:dyDescent="0.3">
      <c r="A8" s="15"/>
      <c r="B8" s="129" t="s">
        <v>141</v>
      </c>
      <c r="C8" s="24" t="s">
        <v>7</v>
      </c>
      <c r="D8" s="31"/>
      <c r="E8" s="145" t="str">
        <f>'Annex C'!F8</f>
        <v>THE APPOINTMENT OF A CONTRACTOR TO UPGRADE LIFTS AND ESCALATORS AT THE SABC AUCKLAND PARK OFFICES FOR FIVE (05) YEARS WITH FIVE (5) YEAR MAINTENANCE PLAN</v>
      </c>
      <c r="F8" s="1" t="s">
        <v>208</v>
      </c>
      <c r="G8" s="1"/>
      <c r="H8" s="158"/>
      <c r="I8" s="214"/>
      <c r="J8" s="1"/>
      <c r="K8" s="15"/>
    </row>
    <row r="9" spans="1:15" x14ac:dyDescent="0.25">
      <c r="A9" s="15"/>
      <c r="B9" s="129" t="s">
        <v>142</v>
      </c>
      <c r="C9" s="24" t="s">
        <v>143</v>
      </c>
      <c r="D9" s="31"/>
      <c r="E9" s="146"/>
      <c r="F9" s="1"/>
      <c r="G9" s="1"/>
      <c r="H9" s="1"/>
      <c r="I9" s="1"/>
      <c r="J9" s="1"/>
      <c r="K9" s="15"/>
    </row>
    <row r="10" spans="1:15" x14ac:dyDescent="0.25">
      <c r="A10" s="15"/>
      <c r="B10" s="129" t="s">
        <v>144</v>
      </c>
      <c r="C10" s="24" t="s">
        <v>11</v>
      </c>
      <c r="D10" s="31"/>
      <c r="E10" s="146"/>
      <c r="F10" s="1"/>
      <c r="G10" s="1"/>
      <c r="H10" s="1"/>
      <c r="I10" s="1"/>
      <c r="J10" s="1"/>
      <c r="K10" s="15"/>
    </row>
    <row r="11" spans="1:15" x14ac:dyDescent="0.25">
      <c r="A11" s="15"/>
      <c r="B11" s="129" t="s">
        <v>145</v>
      </c>
      <c r="C11" s="64" t="s">
        <v>13</v>
      </c>
      <c r="D11" s="65"/>
      <c r="E11" s="146"/>
      <c r="F11" s="1"/>
      <c r="G11" s="1"/>
      <c r="H11" s="1"/>
      <c r="I11" s="1"/>
      <c r="J11" s="1"/>
      <c r="K11" s="15"/>
    </row>
    <row r="12" spans="1:15" x14ac:dyDescent="0.25">
      <c r="A12" s="15"/>
      <c r="B12" s="93"/>
      <c r="C12" s="29"/>
      <c r="D12" s="1"/>
      <c r="E12" s="34"/>
      <c r="F12" s="1"/>
      <c r="G12" s="1"/>
      <c r="H12" s="1"/>
      <c r="I12" s="1"/>
      <c r="J12" s="1"/>
      <c r="K12" s="15"/>
    </row>
    <row r="13" spans="1:15" ht="12.75" customHeight="1" x14ac:dyDescent="0.25">
      <c r="A13" s="15"/>
      <c r="B13" s="93"/>
      <c r="D13" s="53"/>
      <c r="E13" s="53"/>
      <c r="F13" s="1"/>
      <c r="G13" s="1"/>
      <c r="H13" s="1"/>
      <c r="I13" s="1"/>
      <c r="J13" s="1"/>
      <c r="K13" s="15"/>
    </row>
    <row r="14" spans="1:15" ht="45" x14ac:dyDescent="0.25">
      <c r="A14" s="15"/>
      <c r="B14" s="93"/>
      <c r="C14" s="121"/>
      <c r="D14" s="80" t="s">
        <v>146</v>
      </c>
      <c r="E14" s="171" t="s">
        <v>147</v>
      </c>
      <c r="F14" s="201"/>
      <c r="G14" s="172"/>
      <c r="H14" s="138" t="s">
        <v>148</v>
      </c>
      <c r="I14" s="91" t="s">
        <v>149</v>
      </c>
      <c r="J14" s="107" t="s">
        <v>150</v>
      </c>
      <c r="K14" s="15"/>
    </row>
    <row r="15" spans="1:15" ht="15.75" x14ac:dyDescent="0.25">
      <c r="A15" s="15"/>
      <c r="B15" s="93"/>
      <c r="C15" s="46"/>
      <c r="D15" s="141"/>
      <c r="E15" s="210" t="s">
        <v>151</v>
      </c>
      <c r="F15" s="211"/>
      <c r="G15" s="212"/>
      <c r="H15" s="139" t="s">
        <v>152</v>
      </c>
      <c r="I15" s="139" t="s">
        <v>153</v>
      </c>
      <c r="J15" s="107"/>
      <c r="K15" s="15"/>
    </row>
    <row r="16" spans="1:15" x14ac:dyDescent="0.25">
      <c r="A16" s="16"/>
      <c r="B16" s="92"/>
      <c r="C16" s="97"/>
      <c r="E16" s="165"/>
      <c r="F16" s="202"/>
      <c r="G16" s="203"/>
      <c r="H16" s="83"/>
      <c r="I16" s="84"/>
      <c r="J16" s="77"/>
      <c r="K16" s="15"/>
      <c r="L16" s="2"/>
      <c r="M16" s="102"/>
      <c r="N16" s="1"/>
      <c r="O16" s="1"/>
    </row>
    <row r="17" spans="1:15" ht="15" customHeight="1" x14ac:dyDescent="0.25">
      <c r="A17" s="17"/>
      <c r="B17" s="93"/>
      <c r="C17" s="97"/>
      <c r="E17" s="165"/>
      <c r="F17" s="202"/>
      <c r="G17" s="203"/>
      <c r="H17" s="83"/>
      <c r="I17" s="84"/>
      <c r="J17" s="74"/>
      <c r="K17" s="15"/>
      <c r="L17" s="3"/>
      <c r="M17" s="102"/>
      <c r="N17" s="1"/>
      <c r="O17" s="1"/>
    </row>
    <row r="18" spans="1:15" ht="15" customHeight="1" x14ac:dyDescent="0.25">
      <c r="A18" s="15"/>
      <c r="B18" s="93"/>
      <c r="C18" s="97"/>
      <c r="E18" s="165"/>
      <c r="F18" s="202"/>
      <c r="G18" s="203"/>
      <c r="H18" s="83"/>
      <c r="I18" s="84"/>
      <c r="J18" s="75"/>
      <c r="K18" s="15"/>
      <c r="L18" s="1"/>
      <c r="M18" s="102"/>
      <c r="N18" s="1"/>
      <c r="O18" s="1"/>
    </row>
    <row r="19" spans="1:15" ht="15" customHeight="1" x14ac:dyDescent="0.25">
      <c r="A19" s="15"/>
      <c r="B19" s="93"/>
      <c r="C19" s="97"/>
      <c r="E19" s="165"/>
      <c r="F19" s="202"/>
      <c r="G19" s="203"/>
      <c r="H19" s="83"/>
      <c r="I19" s="84"/>
      <c r="J19" s="75"/>
      <c r="K19" s="15"/>
      <c r="L19" s="1"/>
      <c r="M19" s="102"/>
      <c r="N19" s="1"/>
      <c r="O19" s="1"/>
    </row>
    <row r="20" spans="1:15" ht="15" customHeight="1" x14ac:dyDescent="0.25">
      <c r="A20" s="15"/>
      <c r="B20" s="93"/>
      <c r="C20" s="97"/>
      <c r="E20" s="165"/>
      <c r="F20" s="202"/>
      <c r="G20" s="203"/>
      <c r="H20" s="83"/>
      <c r="I20" s="84"/>
      <c r="J20" s="75"/>
      <c r="K20" s="15"/>
      <c r="L20" s="1"/>
      <c r="M20" s="102"/>
      <c r="N20" s="1"/>
      <c r="O20" s="1"/>
    </row>
    <row r="21" spans="1:15" ht="15" customHeight="1" x14ac:dyDescent="0.25">
      <c r="A21" s="15"/>
      <c r="B21" s="93"/>
      <c r="C21" s="18"/>
      <c r="D21" s="18"/>
      <c r="E21" s="165"/>
      <c r="F21" s="202"/>
      <c r="G21" s="203"/>
      <c r="H21" s="83"/>
      <c r="I21" s="84"/>
      <c r="J21" s="75"/>
      <c r="K21" s="15"/>
      <c r="L21" s="1"/>
      <c r="M21" s="102"/>
      <c r="N21" s="1"/>
      <c r="O21" s="1"/>
    </row>
    <row r="22" spans="1:15" ht="15" customHeight="1" x14ac:dyDescent="0.25">
      <c r="A22" s="15"/>
      <c r="B22" s="93"/>
      <c r="C22" s="18"/>
      <c r="D22" s="18"/>
      <c r="E22" s="165"/>
      <c r="F22" s="199"/>
      <c r="G22" s="166"/>
      <c r="H22" s="83"/>
      <c r="I22" s="84"/>
      <c r="J22" s="75"/>
      <c r="K22" s="15"/>
      <c r="L22" s="1"/>
      <c r="M22" s="102"/>
      <c r="N22" s="1"/>
      <c r="O22" s="1"/>
    </row>
    <row r="23" spans="1:15" ht="15" customHeight="1" x14ac:dyDescent="0.25">
      <c r="A23" s="15"/>
      <c r="B23" s="93"/>
      <c r="C23" s="18"/>
      <c r="D23" s="18"/>
      <c r="E23" s="142"/>
      <c r="F23" s="149"/>
      <c r="G23" s="136"/>
      <c r="H23" s="83"/>
      <c r="I23" s="84"/>
      <c r="J23" s="75"/>
      <c r="K23" s="15"/>
      <c r="L23" s="1"/>
      <c r="M23" s="102"/>
      <c r="N23" s="1"/>
      <c r="O23" s="1"/>
    </row>
    <row r="24" spans="1:15" ht="15" customHeight="1" x14ac:dyDescent="0.25">
      <c r="A24" s="15"/>
      <c r="B24" s="93"/>
      <c r="C24" s="18"/>
      <c r="D24" s="18"/>
      <c r="E24" s="204"/>
      <c r="F24" s="205"/>
      <c r="G24" s="206"/>
      <c r="H24" s="108"/>
      <c r="I24" s="109"/>
      <c r="J24" s="75"/>
      <c r="K24" s="15"/>
      <c r="L24" s="1"/>
      <c r="N24" s="1"/>
      <c r="O24" s="1"/>
    </row>
    <row r="25" spans="1:15" ht="15" customHeight="1" x14ac:dyDescent="0.25">
      <c r="A25" s="15"/>
      <c r="B25" s="93"/>
      <c r="C25" s="18"/>
      <c r="D25" s="18"/>
      <c r="E25" s="204"/>
      <c r="F25" s="205"/>
      <c r="G25" s="206"/>
      <c r="H25" s="108"/>
      <c r="I25" s="109"/>
      <c r="J25" s="75"/>
      <c r="K25" s="15"/>
      <c r="L25" s="1"/>
      <c r="M25" s="1"/>
    </row>
    <row r="26" spans="1:15" ht="15" customHeight="1" x14ac:dyDescent="0.25">
      <c r="A26" s="15"/>
      <c r="B26" s="93"/>
      <c r="C26" s="18"/>
      <c r="D26" s="18"/>
      <c r="E26" s="204"/>
      <c r="F26" s="205"/>
      <c r="G26" s="206"/>
      <c r="H26" s="108"/>
      <c r="I26" s="109"/>
      <c r="J26" s="75"/>
      <c r="K26" s="15"/>
      <c r="L26" s="1"/>
      <c r="M26" s="1"/>
    </row>
    <row r="27" spans="1:15" ht="15" customHeight="1" x14ac:dyDescent="0.25">
      <c r="A27" s="15"/>
      <c r="B27" s="93"/>
      <c r="C27" s="18"/>
      <c r="D27" s="18"/>
      <c r="E27" s="204"/>
      <c r="F27" s="205"/>
      <c r="G27" s="206"/>
      <c r="H27" s="108"/>
      <c r="I27" s="109"/>
      <c r="J27" s="75"/>
      <c r="K27" s="15"/>
      <c r="L27" s="1"/>
      <c r="M27" s="1"/>
    </row>
    <row r="28" spans="1:15" ht="15" customHeight="1" x14ac:dyDescent="0.25">
      <c r="A28" s="15"/>
      <c r="B28" s="93"/>
      <c r="C28" s="18"/>
      <c r="D28" s="18"/>
      <c r="E28" s="165"/>
      <c r="F28" s="199"/>
      <c r="G28" s="166"/>
      <c r="H28" s="83"/>
      <c r="I28" s="84"/>
      <c r="J28" s="75"/>
      <c r="K28" s="15"/>
      <c r="L28" s="1"/>
      <c r="M28" s="1"/>
    </row>
    <row r="29" spans="1:15" ht="15" customHeight="1" x14ac:dyDescent="0.25">
      <c r="A29" s="15"/>
      <c r="B29" s="93"/>
      <c r="C29" s="18"/>
      <c r="D29" s="1"/>
      <c r="E29" s="1"/>
      <c r="F29" s="76"/>
      <c r="G29" s="33"/>
      <c r="H29" s="82" t="s">
        <v>154</v>
      </c>
      <c r="I29" s="85"/>
      <c r="J29" s="34"/>
      <c r="K29" s="15"/>
      <c r="L29" s="1"/>
      <c r="M29" s="1"/>
    </row>
    <row r="30" spans="1:15" ht="15" customHeight="1" x14ac:dyDescent="0.25">
      <c r="A30" s="15"/>
      <c r="B30" s="93"/>
      <c r="C30" s="18"/>
      <c r="D30" s="22"/>
      <c r="E30" s="22"/>
      <c r="F30" s="3"/>
      <c r="G30" s="33"/>
      <c r="H30" s="33"/>
      <c r="I30" s="86"/>
      <c r="J30" s="105"/>
      <c r="K30" s="15"/>
      <c r="L30" s="1"/>
      <c r="M30" s="1"/>
    </row>
    <row r="31" spans="1:15" ht="15" customHeight="1" x14ac:dyDescent="0.25">
      <c r="A31" s="15"/>
      <c r="B31" s="93"/>
      <c r="C31" s="123" t="s">
        <v>155</v>
      </c>
      <c r="D31" s="80" t="s">
        <v>156</v>
      </c>
      <c r="E31" s="76"/>
      <c r="F31" s="3"/>
      <c r="G31" s="88"/>
      <c r="H31" s="33"/>
      <c r="I31" s="81"/>
      <c r="J31" s="34"/>
      <c r="K31" s="15"/>
      <c r="L31" s="1"/>
      <c r="M31" s="1"/>
    </row>
    <row r="32" spans="1:15" ht="15" customHeight="1" x14ac:dyDescent="0.25">
      <c r="A32" s="15"/>
      <c r="B32" s="93"/>
      <c r="C32" s="122"/>
      <c r="D32" s="1"/>
      <c r="E32" s="1"/>
      <c r="F32" s="3"/>
      <c r="G32" s="33"/>
      <c r="H32" s="33"/>
      <c r="I32" s="75"/>
      <c r="J32" s="105"/>
      <c r="K32" s="15"/>
      <c r="L32" s="1"/>
      <c r="M32" s="1"/>
    </row>
    <row r="33" spans="1:15" ht="15" customHeight="1" x14ac:dyDescent="0.25">
      <c r="A33" s="15"/>
      <c r="B33" s="93"/>
      <c r="C33" s="123" t="s">
        <v>157</v>
      </c>
      <c r="D33" s="87" t="s">
        <v>158</v>
      </c>
      <c r="E33" s="76"/>
      <c r="F33" s="3"/>
      <c r="G33" s="33"/>
      <c r="H33" s="33"/>
      <c r="I33" s="81"/>
      <c r="J33" s="34"/>
      <c r="K33" s="15"/>
      <c r="L33" s="1"/>
      <c r="M33" s="1"/>
    </row>
    <row r="34" spans="1:15" ht="15" customHeight="1" x14ac:dyDescent="0.25">
      <c r="A34" s="15"/>
      <c r="B34" s="93"/>
      <c r="C34" s="122"/>
      <c r="D34" s="18"/>
      <c r="E34" s="18"/>
      <c r="F34" s="3"/>
      <c r="G34" s="33"/>
      <c r="H34" s="33"/>
      <c r="I34" s="75"/>
      <c r="J34" s="106"/>
      <c r="K34" s="15"/>
      <c r="L34" s="1"/>
      <c r="M34" s="1"/>
    </row>
    <row r="35" spans="1:15" x14ac:dyDescent="0.25">
      <c r="A35" s="15"/>
      <c r="B35" s="93"/>
      <c r="C35" s="123" t="s">
        <v>159</v>
      </c>
      <c r="D35" s="90" t="s">
        <v>160</v>
      </c>
      <c r="E35" s="89" t="s">
        <v>186</v>
      </c>
      <c r="F35" s="76" t="s">
        <v>161</v>
      </c>
      <c r="G35" s="33"/>
      <c r="H35" s="33"/>
      <c r="I35" s="81"/>
      <c r="J35" s="34"/>
      <c r="K35" s="15"/>
      <c r="L35" s="1"/>
      <c r="M35" s="1"/>
    </row>
    <row r="36" spans="1:15" ht="15" customHeight="1" x14ac:dyDescent="0.25">
      <c r="A36" s="15"/>
      <c r="B36" s="93"/>
      <c r="C36" s="18"/>
      <c r="D36" s="1"/>
      <c r="E36" s="1"/>
      <c r="F36" s="1"/>
      <c r="G36" s="33"/>
      <c r="H36" s="33"/>
      <c r="I36" s="75"/>
      <c r="J36" s="105"/>
      <c r="K36" s="15"/>
      <c r="L36" s="1"/>
      <c r="M36" s="1"/>
    </row>
    <row r="37" spans="1:15" ht="15" customHeight="1" x14ac:dyDescent="0.25">
      <c r="A37" s="15"/>
      <c r="B37" s="93"/>
      <c r="D37" s="1"/>
      <c r="E37" s="3"/>
      <c r="F37" s="1"/>
      <c r="G37" s="3"/>
      <c r="H37" s="46" t="s">
        <v>162</v>
      </c>
      <c r="I37" s="81"/>
      <c r="J37" s="34"/>
      <c r="K37" s="15"/>
      <c r="O37" s="103"/>
    </row>
    <row r="38" spans="1:15" ht="36" customHeight="1" x14ac:dyDescent="0.25">
      <c r="A38" s="15"/>
      <c r="B38" s="93"/>
      <c r="D38" s="54"/>
      <c r="E38" s="54"/>
      <c r="F38" s="78"/>
      <c r="G38" s="1"/>
      <c r="H38" s="200" t="s">
        <v>163</v>
      </c>
      <c r="I38" s="200"/>
      <c r="J38" s="1"/>
      <c r="K38" s="15"/>
      <c r="L38" s="1"/>
    </row>
    <row r="39" spans="1:15" ht="15" customHeight="1" x14ac:dyDescent="0.25">
      <c r="A39" s="15"/>
      <c r="B39" s="93"/>
      <c r="D39" s="54"/>
      <c r="E39" s="54"/>
      <c r="F39" s="50"/>
      <c r="G39" s="1"/>
      <c r="H39" s="1"/>
      <c r="I39" s="75"/>
      <c r="J39" s="1"/>
      <c r="K39" s="15"/>
      <c r="L39" s="1"/>
    </row>
    <row r="40" spans="1:15" ht="15" customHeight="1" x14ac:dyDescent="0.25">
      <c r="A40" s="15"/>
      <c r="B40" s="93"/>
      <c r="C40" s="22" t="s">
        <v>48</v>
      </c>
      <c r="D40" s="54"/>
      <c r="E40" s="54"/>
      <c r="F40" s="50"/>
      <c r="G40" s="1"/>
      <c r="H40" s="1"/>
      <c r="I40" s="1"/>
      <c r="J40" s="1"/>
      <c r="K40" s="15"/>
      <c r="L40" s="1"/>
    </row>
    <row r="41" spans="1:15" ht="15" customHeight="1" x14ac:dyDescent="0.25">
      <c r="A41" s="15"/>
      <c r="B41" s="93"/>
      <c r="D41" s="54"/>
      <c r="E41" s="54"/>
      <c r="F41" s="50"/>
      <c r="G41" s="1"/>
      <c r="H41" s="1"/>
      <c r="I41" s="1"/>
      <c r="J41" s="1"/>
      <c r="K41" s="15"/>
      <c r="L41" s="1"/>
    </row>
    <row r="42" spans="1:15" ht="15" customHeight="1" x14ac:dyDescent="0.25">
      <c r="A42" s="15"/>
      <c r="B42" s="93"/>
      <c r="D42" s="54"/>
      <c r="E42" s="54"/>
      <c r="F42" s="50"/>
      <c r="G42" s="1"/>
      <c r="H42" s="1"/>
      <c r="I42" s="1"/>
      <c r="J42" s="1"/>
      <c r="K42" s="15"/>
      <c r="L42" s="1"/>
    </row>
    <row r="43" spans="1:15" ht="15" customHeight="1" thickBot="1" x14ac:dyDescent="0.3">
      <c r="A43" s="15"/>
      <c r="B43" s="93"/>
      <c r="C43" s="9"/>
      <c r="D43" s="9"/>
      <c r="E43" s="9"/>
      <c r="F43" s="1"/>
      <c r="G43" s="1"/>
      <c r="H43" s="1"/>
      <c r="I43" s="1"/>
      <c r="J43" s="1"/>
      <c r="K43" s="15"/>
    </row>
    <row r="44" spans="1:15" ht="15" customHeight="1" x14ac:dyDescent="0.25">
      <c r="A44" s="15"/>
      <c r="B44" s="93"/>
      <c r="C44" s="76" t="s">
        <v>53</v>
      </c>
      <c r="D44" s="120"/>
      <c r="E44" s="120"/>
      <c r="F44" s="1"/>
      <c r="G44" s="1"/>
      <c r="H44" s="1"/>
      <c r="I44" s="1"/>
      <c r="J44" s="1"/>
      <c r="K44" s="15"/>
    </row>
    <row r="45" spans="1:15" ht="15" customHeight="1" thickBot="1" x14ac:dyDescent="0.3">
      <c r="A45" s="15"/>
      <c r="B45" s="130"/>
      <c r="C45" s="9"/>
      <c r="D45" s="9"/>
      <c r="E45" s="9"/>
      <c r="F45" s="9"/>
      <c r="G45" s="9"/>
      <c r="H45" s="9"/>
      <c r="I45" s="9"/>
      <c r="J45" s="9"/>
      <c r="K45" s="21"/>
    </row>
    <row r="46" spans="1:15" x14ac:dyDescent="0.25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</row>
    <row r="47" spans="1:15" x14ac:dyDescent="0.25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</row>
  </sheetData>
  <mergeCells count="19">
    <mergeCell ref="C3:I3"/>
    <mergeCell ref="C5:J5"/>
    <mergeCell ref="E15:G15"/>
    <mergeCell ref="E22:G22"/>
    <mergeCell ref="E24:G24"/>
    <mergeCell ref="E20:G20"/>
    <mergeCell ref="E21:G21"/>
    <mergeCell ref="I7:I8"/>
    <mergeCell ref="E7:H7"/>
    <mergeCell ref="E28:G28"/>
    <mergeCell ref="H38:I38"/>
    <mergeCell ref="E14:G14"/>
    <mergeCell ref="E16:G16"/>
    <mergeCell ref="E17:G17"/>
    <mergeCell ref="E18:G18"/>
    <mergeCell ref="E19:G19"/>
    <mergeCell ref="E25:G25"/>
    <mergeCell ref="E26:G26"/>
    <mergeCell ref="E27:G27"/>
  </mergeCells>
  <printOptions horizontalCentered="1" verticalCentered="1"/>
  <pageMargins left="0" right="0" top="0" bottom="0" header="0" footer="0"/>
  <pageSetup paperSize="9" scale="74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Annex C</vt:lpstr>
      <vt:lpstr>Annex D</vt:lpstr>
      <vt:lpstr>Annex E</vt:lpstr>
      <vt:lpstr>'Annex C'!Print_Area</vt:lpstr>
      <vt:lpstr>'Annex D'!Print_Area</vt:lpstr>
      <vt:lpstr>'Annex 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2023-05-18T07:34:38Z</dcterms:modified>
  <cp:category/>
  <cp:contentStatus/>
</cp:coreProperties>
</file>