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FQ\2026 [2026-2027]\RFQ-26-27-88 - IXOPO - PROPERTY REPAIRS - SIHLE\2.  BRP MEMO, SPECS, RFQ, ANNEXURES, ADVERT\"/>
    </mc:Choice>
  </mc:AlternateContent>
  <bookViews>
    <workbookView xWindow="0" yWindow="0" windowWidth="19200" windowHeight="7190"/>
  </bookViews>
  <sheets>
    <sheet name="Sheet1" sheetId="1" r:id="rId1"/>
  </sheets>
  <definedNames>
    <definedName name="_xlnm.Print_Titles" localSheetId="0">Sheet1!$15:$16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G43" i="1"/>
  <c r="G44" i="1"/>
  <c r="G45" i="1"/>
  <c r="G46" i="1"/>
  <c r="G47" i="1"/>
  <c r="G41" i="1"/>
  <c r="G38" i="1"/>
  <c r="G39" i="1" s="1"/>
  <c r="G55" i="1" s="1"/>
  <c r="G35" i="1"/>
  <c r="G36" i="1" s="1"/>
  <c r="G54" i="1" s="1"/>
  <c r="G32" i="1"/>
  <c r="G33" i="1" s="1"/>
  <c r="G53" i="1" s="1"/>
  <c r="G23" i="1"/>
  <c r="G24" i="1"/>
  <c r="G22" i="1"/>
  <c r="G28" i="1"/>
  <c r="G29" i="1"/>
  <c r="G27" i="1"/>
  <c r="G18" i="1"/>
  <c r="G19" i="1"/>
  <c r="G17" i="1"/>
  <c r="G25" i="1" l="1"/>
  <c r="G51" i="1" s="1"/>
  <c r="G48" i="1"/>
  <c r="G56" i="1" s="1"/>
  <c r="G30" i="1"/>
  <c r="G52" i="1" s="1"/>
  <c r="G20" i="1"/>
  <c r="G50" i="1" s="1"/>
  <c r="G57" i="1" l="1"/>
  <c r="G58" i="1"/>
  <c r="G59" i="1" s="1"/>
</calcChain>
</file>

<file path=xl/sharedStrings.xml><?xml version="1.0" encoding="utf-8"?>
<sst xmlns="http://schemas.openxmlformats.org/spreadsheetml/2006/main" count="97" uniqueCount="61">
  <si>
    <t>ANNEXURE F:  PRICING SCHEDULE</t>
  </si>
  <si>
    <t>Bidder shall:</t>
  </si>
  <si>
    <t>Item</t>
  </si>
  <si>
    <t>Description</t>
  </si>
  <si>
    <t>Quantity</t>
  </si>
  <si>
    <t>Unit Price</t>
  </si>
  <si>
    <t>Total Cost</t>
  </si>
  <si>
    <t>TOTAL AMOUNT [INCL. VAT]</t>
  </si>
  <si>
    <t>RFQ NO:</t>
  </si>
  <si>
    <t>NB:</t>
  </si>
  <si>
    <t>The bidder warrants that the pricing quoted above is free of any errors and omissions and that he/she is able to deliver the service on the price quoted</t>
  </si>
  <si>
    <t>SIGNATURE</t>
  </si>
  <si>
    <t>NAME OF DELEGATED SIGNATORY</t>
  </si>
  <si>
    <t>[print]</t>
  </si>
  <si>
    <t>DESIGNATION OF SIGNATORY</t>
  </si>
  <si>
    <t>NAME OF BIDDER [COMPANY]</t>
  </si>
  <si>
    <t>DATE</t>
  </si>
  <si>
    <t>in his capacity of</t>
  </si>
  <si>
    <t>who warrants his autority to sign on behalf of</t>
  </si>
  <si>
    <t>NAME OF BIDDER/SUPPLIER:</t>
  </si>
  <si>
    <t>•</t>
  </si>
  <si>
    <t>Bidders shall quote rates that include the cost of all equipment, materials and consumables required to execute the service.</t>
  </si>
  <si>
    <t>For purpose of Vat Bidders are requested to use 15% VAT</t>
  </si>
  <si>
    <t>Where a specific brand is mentioned in the specification, a similar product or item will suffice, provided it meets the required specifications.</t>
  </si>
  <si>
    <t>[Excl. VAT]</t>
  </si>
  <si>
    <t>SUB TOTAL [EXCL. VAT]</t>
  </si>
  <si>
    <t>Bidders will not be requested to correct the prices after the closing of the bid. Incomplete pricing will deem non-responsive bid and will not be considered in the evaluation process.</t>
  </si>
  <si>
    <t xml:space="preserve">IF APPLICABLE - VAT 15%  </t>
  </si>
  <si>
    <t>TREE FILLING AND GARDENING</t>
  </si>
  <si>
    <t>FENCE</t>
  </si>
  <si>
    <t>LIGHTS</t>
  </si>
  <si>
    <t>BRICK WORK</t>
  </si>
  <si>
    <t>PLASTER</t>
  </si>
  <si>
    <t>BURGLAR BARS</t>
  </si>
  <si>
    <t>Fell trees with a stem diameter of 300 to 450 mm and remove to dump</t>
  </si>
  <si>
    <t>Edge grass neatly along all paths, curbs, remove large trees that enable access to the building along fences and remove to dump site</t>
  </si>
  <si>
    <r>
      <t>m</t>
    </r>
    <r>
      <rPr>
        <sz val="11"/>
        <color theme="1"/>
        <rFont val="Calibri"/>
        <family val="2"/>
      </rPr>
      <t>²</t>
    </r>
  </si>
  <si>
    <t>Unit</t>
  </si>
  <si>
    <t>Each</t>
  </si>
  <si>
    <t>Cut rough grass areas to a height of 50 to 75 mm, including small trees and remove to dump site.</t>
  </si>
  <si>
    <t>Replace damaged section of the fence with a 1,8 m x 50 mm Diamond mesh wire fence with razon wire on top [from gate to building]</t>
  </si>
  <si>
    <t>Repair gate pole, gate hinges and gate</t>
  </si>
  <si>
    <t>Supply and connect wire feeds for the external lights, 15 m to DB [Red, Black and Earth] from the back and front of the building.</t>
  </si>
  <si>
    <t>Supply and install 40 w flood lights</t>
  </si>
  <si>
    <t>ROOF</t>
  </si>
  <si>
    <t>Replace damaged 4 m steel roof sheets with new.</t>
  </si>
  <si>
    <t>Erect double stock brick wall [including brick reinforcing], closing back entrance doors on the Telkom side of the building.</t>
  </si>
  <si>
    <t>Two coat plaster on brickwork, one being cement plaster and other finishing plaster.</t>
  </si>
  <si>
    <t>Supply and install burglar bars, constructed of 20 mm solid mild steel round bar, welded both vertically and horizontally to form a drid spaced at maximum 100 mm centres horizontally and 300 mm vertically to windows.  Window size 1500 x 1500 mm</t>
  </si>
  <si>
    <t>Supply and install burglar bars, constructed of 20 mm solid mild steel round bar, welded both vertically and horizontally to form a drid spaced at maximum 100 mm centres horizontally and 300 mm vertically to windows.  Window size 1000 x 1000 mm</t>
  </si>
  <si>
    <t>Supply and install burglar bars, constructed of 20 mm solid mild steel round bar, welded both vertically and horizontally to form a drid spaced at maximum 100 mm centres horizontally and 300 mm vertically to windows.  Window size 1000 x 500 mm</t>
  </si>
  <si>
    <t>Supply and install burglar bars, constructed of 20 mm solid mild steel round bar, welded both vertically and horizontally to form a drid spaced at maximum 100 mm centres horizontally and 300 mm vertically to windows.  Window size 1600 x 500 mm [Branch Manager office]</t>
  </si>
  <si>
    <t>Supply and install burglar bars, constructed of 20 mm solid mild steel round bar, welded both vertically and horizontally to form a drid spaced at maximum 100 mm centres horizontally and 300 mm vertically to windows.  Window size 1600 x 500 mm [Box Section]</t>
  </si>
  <si>
    <t>Supply and install security gate at rear Post Office entrance.  Size 3000 x 2600 mm</t>
  </si>
  <si>
    <t>Supply and install security gate at front Telkom Door.  Size 1000 x 2500 mm</t>
  </si>
  <si>
    <t>Sum</t>
  </si>
  <si>
    <t>Repair and replace wire feeds to external flood lights</t>
  </si>
  <si>
    <t>RFQ/26/27/88</t>
  </si>
  <si>
    <t>Replace damaged section of the fence with a 1,8 m x 50 mm Diamond mesh wire fence with razon wire on top [between Magistrate and Post Office]</t>
  </si>
  <si>
    <t>SUMMARY</t>
  </si>
  <si>
    <t>Only insert your unit price in highlighted blocks in column F [unit price Excl. VAT]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</si>
</sst>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&quot;* #,##0.00_-;\-&quot;R&quot;* #,##0.00_-;_-&quot;R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5"/>
      <color theme="1"/>
      <name val="Arial"/>
      <family val="2"/>
    </font>
    <font>
      <sz val="11"/>
      <color theme="1"/>
      <name val="Calibri"/>
      <family val="2"/>
    </font>
    <font>
      <b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/>
    <xf numFmtId="4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4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44" fontId="3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44" fontId="2" fillId="3" borderId="1" xfId="1" applyFont="1" applyFill="1" applyBorder="1" applyAlignment="1">
      <alignment vertical="center"/>
    </xf>
    <xf numFmtId="44" fontId="2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2" fillId="0" borderId="7" xfId="0" applyFont="1" applyBorder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F17" sqref="F17"/>
    </sheetView>
  </sheetViews>
  <sheetFormatPr defaultRowHeight="14" x14ac:dyDescent="0.3"/>
  <cols>
    <col min="1" max="1" width="10.6328125" style="1" customWidth="1"/>
    <col min="2" max="2" width="20.6328125" style="1" customWidth="1"/>
    <col min="3" max="3" width="50.6328125" style="1" customWidth="1"/>
    <col min="4" max="4" width="5.26953125" style="1" bestFit="1" customWidth="1"/>
    <col min="5" max="5" width="9.08984375" style="1" customWidth="1"/>
    <col min="6" max="6" width="15.7265625" style="1" customWidth="1"/>
    <col min="7" max="7" width="15.6328125" style="1" customWidth="1"/>
    <col min="8" max="16384" width="8.7265625" style="1"/>
  </cols>
  <sheetData>
    <row r="1" spans="1:7" ht="19" x14ac:dyDescent="0.4">
      <c r="A1" s="50" t="s">
        <v>0</v>
      </c>
      <c r="B1" s="50"/>
      <c r="C1" s="50"/>
      <c r="D1" s="50"/>
      <c r="E1" s="50"/>
      <c r="F1" s="50"/>
      <c r="G1" s="50"/>
    </row>
    <row r="2" spans="1:7" ht="10" customHeight="1" x14ac:dyDescent="0.3"/>
    <row r="3" spans="1:7" x14ac:dyDescent="0.3">
      <c r="A3" s="13" t="s">
        <v>8</v>
      </c>
      <c r="B3" s="6" t="s">
        <v>57</v>
      </c>
    </row>
    <row r="4" spans="1:7" ht="10" customHeight="1" x14ac:dyDescent="0.3"/>
    <row r="5" spans="1:7" x14ac:dyDescent="0.3">
      <c r="A5" s="47" t="s">
        <v>19</v>
      </c>
      <c r="B5" s="47"/>
      <c r="C5" s="48"/>
      <c r="D5" s="48"/>
      <c r="E5" s="48"/>
      <c r="F5" s="48"/>
    </row>
    <row r="6" spans="1:7" ht="10" customHeight="1" x14ac:dyDescent="0.3"/>
    <row r="7" spans="1:7" x14ac:dyDescent="0.3">
      <c r="A7" s="1" t="s">
        <v>1</v>
      </c>
    </row>
    <row r="8" spans="1:7" x14ac:dyDescent="0.3">
      <c r="A8" s="14" t="s">
        <v>20</v>
      </c>
      <c r="B8" s="49" t="s">
        <v>21</v>
      </c>
      <c r="C8" s="49"/>
      <c r="D8" s="49"/>
      <c r="E8" s="49"/>
      <c r="F8" s="49"/>
      <c r="G8" s="49"/>
    </row>
    <row r="9" spans="1:7" x14ac:dyDescent="0.3">
      <c r="A9" s="14" t="s">
        <v>20</v>
      </c>
      <c r="B9" s="49" t="s">
        <v>22</v>
      </c>
      <c r="C9" s="49"/>
      <c r="D9" s="49"/>
      <c r="E9" s="49"/>
      <c r="F9" s="49"/>
      <c r="G9" s="49"/>
    </row>
    <row r="10" spans="1:7" x14ac:dyDescent="0.3">
      <c r="A10" s="14" t="s">
        <v>20</v>
      </c>
      <c r="B10" s="49" t="s">
        <v>23</v>
      </c>
      <c r="C10" s="49"/>
      <c r="D10" s="49"/>
      <c r="E10" s="49"/>
      <c r="F10" s="49"/>
      <c r="G10" s="49"/>
    </row>
    <row r="11" spans="1:7" ht="30" customHeight="1" x14ac:dyDescent="0.3">
      <c r="A11" s="14" t="s">
        <v>20</v>
      </c>
      <c r="B11" s="49" t="s">
        <v>26</v>
      </c>
      <c r="C11" s="49"/>
      <c r="D11" s="49"/>
      <c r="E11" s="49"/>
      <c r="F11" s="49"/>
      <c r="G11" s="49"/>
    </row>
    <row r="12" spans="1:7" x14ac:dyDescent="0.3">
      <c r="A12" s="14" t="s">
        <v>20</v>
      </c>
      <c r="B12" s="27" t="s">
        <v>60</v>
      </c>
      <c r="C12" s="27"/>
      <c r="D12" s="27"/>
      <c r="E12" s="27"/>
      <c r="F12" s="27"/>
      <c r="G12" s="27"/>
    </row>
    <row r="13" spans="1:7" ht="10" customHeight="1" x14ac:dyDescent="0.3"/>
    <row r="14" spans="1:7" ht="14" customHeight="1" x14ac:dyDescent="0.3">
      <c r="A14" s="51" t="s">
        <v>2</v>
      </c>
      <c r="B14" s="51" t="s">
        <v>3</v>
      </c>
      <c r="C14" s="54"/>
      <c r="D14" s="44" t="s">
        <v>37</v>
      </c>
      <c r="E14" s="44" t="s">
        <v>4</v>
      </c>
      <c r="F14" s="3" t="s">
        <v>5</v>
      </c>
      <c r="G14" s="3" t="s">
        <v>6</v>
      </c>
    </row>
    <row r="15" spans="1:7" s="2" customFormat="1" ht="14" customHeight="1" x14ac:dyDescent="0.3">
      <c r="A15" s="52"/>
      <c r="B15" s="52"/>
      <c r="C15" s="55"/>
      <c r="D15" s="45"/>
      <c r="E15" s="45"/>
      <c r="F15" s="4" t="s">
        <v>24</v>
      </c>
      <c r="G15" s="4" t="s">
        <v>24</v>
      </c>
    </row>
    <row r="16" spans="1:7" s="2" customFormat="1" x14ac:dyDescent="0.3">
      <c r="A16" s="19">
        <v>1</v>
      </c>
      <c r="B16" s="46" t="s">
        <v>28</v>
      </c>
      <c r="C16" s="46"/>
      <c r="D16" s="46"/>
      <c r="E16" s="46"/>
      <c r="F16" s="46"/>
      <c r="G16" s="46"/>
    </row>
    <row r="17" spans="1:7" s="18" customFormat="1" ht="30" customHeight="1" x14ac:dyDescent="0.35">
      <c r="A17" s="17">
        <v>1.1000000000000001</v>
      </c>
      <c r="B17" s="33" t="s">
        <v>34</v>
      </c>
      <c r="C17" s="33"/>
      <c r="D17" s="5" t="s">
        <v>38</v>
      </c>
      <c r="E17" s="5">
        <v>2</v>
      </c>
      <c r="F17" s="23"/>
      <c r="G17" s="7">
        <f>E17*F17</f>
        <v>0</v>
      </c>
    </row>
    <row r="18" spans="1:7" s="18" customFormat="1" ht="30" customHeight="1" x14ac:dyDescent="0.35">
      <c r="A18" s="17">
        <v>1.2</v>
      </c>
      <c r="B18" s="33" t="s">
        <v>35</v>
      </c>
      <c r="C18" s="33"/>
      <c r="D18" s="5" t="s">
        <v>36</v>
      </c>
      <c r="E18" s="5">
        <v>240</v>
      </c>
      <c r="F18" s="23"/>
      <c r="G18" s="7">
        <f t="shared" ref="G18:G19" si="0">E18*F18</f>
        <v>0</v>
      </c>
    </row>
    <row r="19" spans="1:7" s="18" customFormat="1" ht="30" customHeight="1" x14ac:dyDescent="0.35">
      <c r="A19" s="17">
        <v>1.3</v>
      </c>
      <c r="B19" s="33" t="s">
        <v>39</v>
      </c>
      <c r="C19" s="33"/>
      <c r="D19" s="5" t="s">
        <v>36</v>
      </c>
      <c r="E19" s="5">
        <v>1200</v>
      </c>
      <c r="F19" s="23"/>
      <c r="G19" s="7">
        <f t="shared" si="0"/>
        <v>0</v>
      </c>
    </row>
    <row r="20" spans="1:7" s="18" customFormat="1" x14ac:dyDescent="0.35">
      <c r="A20" s="39" t="s">
        <v>25</v>
      </c>
      <c r="B20" s="40"/>
      <c r="C20" s="40"/>
      <c r="D20" s="40"/>
      <c r="E20" s="40"/>
      <c r="F20" s="41"/>
      <c r="G20" s="9">
        <f>SUM(G17:G19)</f>
        <v>0</v>
      </c>
    </row>
    <row r="21" spans="1:7" s="18" customFormat="1" x14ac:dyDescent="0.35">
      <c r="A21" s="19">
        <v>2</v>
      </c>
      <c r="B21" s="34" t="s">
        <v>29</v>
      </c>
      <c r="C21" s="35"/>
      <c r="D21" s="35"/>
      <c r="E21" s="35"/>
      <c r="F21" s="35"/>
      <c r="G21" s="36"/>
    </row>
    <row r="22" spans="1:7" s="18" customFormat="1" ht="30" customHeight="1" x14ac:dyDescent="0.35">
      <c r="A22" s="17">
        <v>2.1</v>
      </c>
      <c r="B22" s="42" t="s">
        <v>40</v>
      </c>
      <c r="C22" s="43"/>
      <c r="D22" s="5" t="s">
        <v>36</v>
      </c>
      <c r="E22" s="5">
        <v>6</v>
      </c>
      <c r="F22" s="23"/>
      <c r="G22" s="7">
        <f>E22*F22</f>
        <v>0</v>
      </c>
    </row>
    <row r="23" spans="1:7" s="18" customFormat="1" ht="30" customHeight="1" x14ac:dyDescent="0.35">
      <c r="A23" s="17">
        <v>2.2000000000000002</v>
      </c>
      <c r="B23" s="42" t="s">
        <v>58</v>
      </c>
      <c r="C23" s="43"/>
      <c r="D23" s="5" t="s">
        <v>36</v>
      </c>
      <c r="E23" s="5">
        <v>10</v>
      </c>
      <c r="F23" s="23"/>
      <c r="G23" s="7">
        <f t="shared" ref="G23:G24" si="1">E23*F23</f>
        <v>0</v>
      </c>
    </row>
    <row r="24" spans="1:7" s="18" customFormat="1" ht="30" customHeight="1" x14ac:dyDescent="0.35">
      <c r="A24" s="17">
        <v>2.2999999999999998</v>
      </c>
      <c r="B24" s="42" t="s">
        <v>41</v>
      </c>
      <c r="C24" s="38"/>
      <c r="D24" s="20" t="s">
        <v>55</v>
      </c>
      <c r="E24" s="5">
        <v>1</v>
      </c>
      <c r="F24" s="23"/>
      <c r="G24" s="7">
        <f t="shared" si="1"/>
        <v>0</v>
      </c>
    </row>
    <row r="25" spans="1:7" s="18" customFormat="1" x14ac:dyDescent="0.35">
      <c r="A25" s="39" t="s">
        <v>25</v>
      </c>
      <c r="B25" s="40"/>
      <c r="C25" s="40"/>
      <c r="D25" s="40"/>
      <c r="E25" s="40"/>
      <c r="F25" s="41"/>
      <c r="G25" s="9">
        <f>SUM(G22:G24)</f>
        <v>0</v>
      </c>
    </row>
    <row r="26" spans="1:7" s="18" customFormat="1" ht="14.5" x14ac:dyDescent="0.35">
      <c r="A26" s="19">
        <v>3</v>
      </c>
      <c r="B26" s="34" t="s">
        <v>30</v>
      </c>
      <c r="C26" s="35"/>
      <c r="D26" s="37"/>
      <c r="E26" s="37"/>
      <c r="F26" s="37"/>
      <c r="G26" s="38"/>
    </row>
    <row r="27" spans="1:7" s="18" customFormat="1" ht="30" customHeight="1" x14ac:dyDescent="0.35">
      <c r="A27" s="17">
        <v>3.1</v>
      </c>
      <c r="B27" s="42" t="s">
        <v>42</v>
      </c>
      <c r="C27" s="43"/>
      <c r="D27" s="20" t="s">
        <v>38</v>
      </c>
      <c r="E27" s="5">
        <v>2</v>
      </c>
      <c r="F27" s="23"/>
      <c r="G27" s="7">
        <f>E27*F27</f>
        <v>0</v>
      </c>
    </row>
    <row r="28" spans="1:7" s="18" customFormat="1" ht="30" customHeight="1" x14ac:dyDescent="0.35">
      <c r="A28" s="17">
        <v>3.2</v>
      </c>
      <c r="B28" s="42" t="s">
        <v>43</v>
      </c>
      <c r="C28" s="38"/>
      <c r="D28" s="20" t="s">
        <v>38</v>
      </c>
      <c r="E28" s="5">
        <v>2</v>
      </c>
      <c r="F28" s="23"/>
      <c r="G28" s="7">
        <f t="shared" ref="G28:G29" si="2">E28*F28</f>
        <v>0</v>
      </c>
    </row>
    <row r="29" spans="1:7" s="18" customFormat="1" ht="30" customHeight="1" x14ac:dyDescent="0.35">
      <c r="A29" s="17">
        <v>3.3</v>
      </c>
      <c r="B29" s="42" t="s">
        <v>56</v>
      </c>
      <c r="C29" s="38"/>
      <c r="D29" s="20" t="s">
        <v>38</v>
      </c>
      <c r="E29" s="5">
        <v>1</v>
      </c>
      <c r="F29" s="23"/>
      <c r="G29" s="7">
        <f t="shared" si="2"/>
        <v>0</v>
      </c>
    </row>
    <row r="30" spans="1:7" s="18" customFormat="1" x14ac:dyDescent="0.35">
      <c r="A30" s="39" t="s">
        <v>25</v>
      </c>
      <c r="B30" s="40"/>
      <c r="C30" s="40"/>
      <c r="D30" s="40"/>
      <c r="E30" s="40"/>
      <c r="F30" s="41"/>
      <c r="G30" s="9">
        <f>SUM(G27:G29)</f>
        <v>0</v>
      </c>
    </row>
    <row r="31" spans="1:7" s="18" customFormat="1" ht="14.5" x14ac:dyDescent="0.35">
      <c r="A31" s="19">
        <v>4</v>
      </c>
      <c r="B31" s="34" t="s">
        <v>44</v>
      </c>
      <c r="C31" s="35"/>
      <c r="D31" s="37"/>
      <c r="E31" s="37"/>
      <c r="F31" s="37"/>
      <c r="G31" s="38"/>
    </row>
    <row r="32" spans="1:7" s="18" customFormat="1" ht="30" customHeight="1" x14ac:dyDescent="0.35">
      <c r="A32" s="17">
        <v>4.0999999999999996</v>
      </c>
      <c r="B32" s="42" t="s">
        <v>45</v>
      </c>
      <c r="C32" s="43"/>
      <c r="D32" s="20" t="s">
        <v>38</v>
      </c>
      <c r="E32" s="5">
        <v>3</v>
      </c>
      <c r="F32" s="23"/>
      <c r="G32" s="7">
        <f>E32*F32</f>
        <v>0</v>
      </c>
    </row>
    <row r="33" spans="1:7" s="18" customFormat="1" x14ac:dyDescent="0.35">
      <c r="A33" s="39" t="s">
        <v>25</v>
      </c>
      <c r="B33" s="40"/>
      <c r="C33" s="40"/>
      <c r="D33" s="40"/>
      <c r="E33" s="40"/>
      <c r="F33" s="41"/>
      <c r="G33" s="9">
        <f>G32</f>
        <v>0</v>
      </c>
    </row>
    <row r="34" spans="1:7" s="18" customFormat="1" ht="14.5" x14ac:dyDescent="0.35">
      <c r="A34" s="19">
        <v>5</v>
      </c>
      <c r="B34" s="34" t="s">
        <v>31</v>
      </c>
      <c r="C34" s="35"/>
      <c r="D34" s="37"/>
      <c r="E34" s="37"/>
      <c r="F34" s="37"/>
      <c r="G34" s="38"/>
    </row>
    <row r="35" spans="1:7" s="18" customFormat="1" ht="30" customHeight="1" x14ac:dyDescent="0.35">
      <c r="A35" s="17">
        <v>5.0999999999999996</v>
      </c>
      <c r="B35" s="42" t="s">
        <v>46</v>
      </c>
      <c r="C35" s="43"/>
      <c r="D35" s="5" t="s">
        <v>36</v>
      </c>
      <c r="E35" s="5">
        <v>15</v>
      </c>
      <c r="F35" s="23"/>
      <c r="G35" s="7">
        <f>E35*F35</f>
        <v>0</v>
      </c>
    </row>
    <row r="36" spans="1:7" s="18" customFormat="1" x14ac:dyDescent="0.35">
      <c r="A36" s="39" t="s">
        <v>25</v>
      </c>
      <c r="B36" s="40"/>
      <c r="C36" s="40"/>
      <c r="D36" s="40"/>
      <c r="E36" s="40"/>
      <c r="F36" s="41"/>
      <c r="G36" s="9">
        <f>G35</f>
        <v>0</v>
      </c>
    </row>
    <row r="37" spans="1:7" s="18" customFormat="1" x14ac:dyDescent="0.35">
      <c r="A37" s="19">
        <v>6</v>
      </c>
      <c r="B37" s="34" t="s">
        <v>32</v>
      </c>
      <c r="C37" s="35"/>
      <c r="D37" s="35"/>
      <c r="E37" s="35"/>
      <c r="F37" s="35"/>
      <c r="G37" s="36"/>
    </row>
    <row r="38" spans="1:7" s="18" customFormat="1" ht="30" customHeight="1" x14ac:dyDescent="0.35">
      <c r="A38" s="17">
        <v>6.1</v>
      </c>
      <c r="B38" s="42" t="s">
        <v>47</v>
      </c>
      <c r="C38" s="43"/>
      <c r="D38" s="5" t="s">
        <v>36</v>
      </c>
      <c r="E38" s="5">
        <v>15</v>
      </c>
      <c r="F38" s="23"/>
      <c r="G38" s="7">
        <f>E38*F38</f>
        <v>0</v>
      </c>
    </row>
    <row r="39" spans="1:7" s="18" customFormat="1" x14ac:dyDescent="0.35">
      <c r="A39" s="39" t="s">
        <v>25</v>
      </c>
      <c r="B39" s="40"/>
      <c r="C39" s="40"/>
      <c r="D39" s="40"/>
      <c r="E39" s="40"/>
      <c r="F39" s="41"/>
      <c r="G39" s="9">
        <f>G38</f>
        <v>0</v>
      </c>
    </row>
    <row r="40" spans="1:7" s="18" customFormat="1" x14ac:dyDescent="0.35">
      <c r="A40" s="19">
        <v>7</v>
      </c>
      <c r="B40" s="34" t="s">
        <v>33</v>
      </c>
      <c r="C40" s="35"/>
      <c r="D40" s="35"/>
      <c r="E40" s="35"/>
      <c r="F40" s="35"/>
      <c r="G40" s="36"/>
    </row>
    <row r="41" spans="1:7" s="18" customFormat="1" ht="60" customHeight="1" x14ac:dyDescent="0.35">
      <c r="A41" s="17">
        <v>7.1</v>
      </c>
      <c r="B41" s="42" t="s">
        <v>48</v>
      </c>
      <c r="C41" s="43"/>
      <c r="D41" s="16" t="s">
        <v>38</v>
      </c>
      <c r="E41" s="5">
        <v>2</v>
      </c>
      <c r="F41" s="23"/>
      <c r="G41" s="7">
        <f>E41*F41</f>
        <v>0</v>
      </c>
    </row>
    <row r="42" spans="1:7" s="18" customFormat="1" ht="60" customHeight="1" x14ac:dyDescent="0.35">
      <c r="A42" s="17">
        <v>7.2</v>
      </c>
      <c r="B42" s="42" t="s">
        <v>49</v>
      </c>
      <c r="C42" s="43"/>
      <c r="D42" s="16" t="s">
        <v>38</v>
      </c>
      <c r="E42" s="5">
        <v>2</v>
      </c>
      <c r="F42" s="23"/>
      <c r="G42" s="7">
        <f t="shared" ref="G42:G47" si="3">E42*F42</f>
        <v>0</v>
      </c>
    </row>
    <row r="43" spans="1:7" s="18" customFormat="1" ht="60" customHeight="1" x14ac:dyDescent="0.35">
      <c r="A43" s="17">
        <v>7.3</v>
      </c>
      <c r="B43" s="42" t="s">
        <v>50</v>
      </c>
      <c r="C43" s="43"/>
      <c r="D43" s="16" t="s">
        <v>38</v>
      </c>
      <c r="E43" s="5">
        <v>2</v>
      </c>
      <c r="F43" s="23"/>
      <c r="G43" s="7">
        <f t="shared" si="3"/>
        <v>0</v>
      </c>
    </row>
    <row r="44" spans="1:7" s="18" customFormat="1" ht="60" customHeight="1" x14ac:dyDescent="0.35">
      <c r="A44" s="17">
        <v>7.4</v>
      </c>
      <c r="B44" s="42" t="s">
        <v>51</v>
      </c>
      <c r="C44" s="43"/>
      <c r="D44" s="16" t="s">
        <v>38</v>
      </c>
      <c r="E44" s="5">
        <v>5</v>
      </c>
      <c r="F44" s="23"/>
      <c r="G44" s="7">
        <f t="shared" si="3"/>
        <v>0</v>
      </c>
    </row>
    <row r="45" spans="1:7" s="18" customFormat="1" ht="60" customHeight="1" x14ac:dyDescent="0.35">
      <c r="A45" s="17">
        <v>7.5</v>
      </c>
      <c r="B45" s="42" t="s">
        <v>52</v>
      </c>
      <c r="C45" s="43"/>
      <c r="D45" s="16" t="s">
        <v>38</v>
      </c>
      <c r="E45" s="5">
        <v>2</v>
      </c>
      <c r="F45" s="23"/>
      <c r="G45" s="7">
        <f t="shared" si="3"/>
        <v>0</v>
      </c>
    </row>
    <row r="46" spans="1:7" s="18" customFormat="1" ht="30" customHeight="1" x14ac:dyDescent="0.35">
      <c r="A46" s="17">
        <v>7.6</v>
      </c>
      <c r="B46" s="42" t="s">
        <v>54</v>
      </c>
      <c r="C46" s="43"/>
      <c r="D46" s="16" t="s">
        <v>38</v>
      </c>
      <c r="E46" s="5">
        <v>1</v>
      </c>
      <c r="F46" s="23"/>
      <c r="G46" s="7">
        <f t="shared" si="3"/>
        <v>0</v>
      </c>
    </row>
    <row r="47" spans="1:7" s="18" customFormat="1" ht="30" customHeight="1" x14ac:dyDescent="0.35">
      <c r="A47" s="17">
        <v>7.7</v>
      </c>
      <c r="B47" s="33" t="s">
        <v>53</v>
      </c>
      <c r="C47" s="33"/>
      <c r="D47" s="22" t="s">
        <v>38</v>
      </c>
      <c r="E47" s="5">
        <v>1</v>
      </c>
      <c r="F47" s="23"/>
      <c r="G47" s="7">
        <f t="shared" si="3"/>
        <v>0</v>
      </c>
    </row>
    <row r="48" spans="1:7" s="18" customFormat="1" x14ac:dyDescent="0.35">
      <c r="A48" s="32" t="s">
        <v>25</v>
      </c>
      <c r="B48" s="32"/>
      <c r="C48" s="32"/>
      <c r="D48" s="32"/>
      <c r="E48" s="32"/>
      <c r="F48" s="32"/>
      <c r="G48" s="9">
        <f>SUM(G41:G47)</f>
        <v>0</v>
      </c>
    </row>
    <row r="49" spans="1:7" s="18" customFormat="1" x14ac:dyDescent="0.35">
      <c r="A49" s="29" t="s">
        <v>59</v>
      </c>
      <c r="B49" s="29"/>
      <c r="C49" s="29"/>
      <c r="D49" s="29"/>
      <c r="E49" s="29"/>
      <c r="F49" s="29"/>
      <c r="G49" s="29"/>
    </row>
    <row r="50" spans="1:7" s="21" customFormat="1" x14ac:dyDescent="0.35">
      <c r="A50" s="5">
        <v>1</v>
      </c>
      <c r="B50" s="28" t="s">
        <v>28</v>
      </c>
      <c r="C50" s="28"/>
      <c r="D50" s="28"/>
      <c r="E50" s="28"/>
      <c r="F50" s="28"/>
      <c r="G50" s="9">
        <f>G20</f>
        <v>0</v>
      </c>
    </row>
    <row r="51" spans="1:7" s="21" customFormat="1" x14ac:dyDescent="0.35">
      <c r="A51" s="5">
        <v>2</v>
      </c>
      <c r="B51" s="28" t="s">
        <v>29</v>
      </c>
      <c r="C51" s="28"/>
      <c r="D51" s="28"/>
      <c r="E51" s="28"/>
      <c r="F51" s="28"/>
      <c r="G51" s="9">
        <f>G25</f>
        <v>0</v>
      </c>
    </row>
    <row r="52" spans="1:7" s="21" customFormat="1" x14ac:dyDescent="0.35">
      <c r="A52" s="5">
        <v>3</v>
      </c>
      <c r="B52" s="28" t="s">
        <v>30</v>
      </c>
      <c r="C52" s="28"/>
      <c r="D52" s="28"/>
      <c r="E52" s="28"/>
      <c r="F52" s="28"/>
      <c r="G52" s="9">
        <f>G30</f>
        <v>0</v>
      </c>
    </row>
    <row r="53" spans="1:7" s="21" customFormat="1" x14ac:dyDescent="0.35">
      <c r="A53" s="5">
        <v>4</v>
      </c>
      <c r="B53" s="28" t="s">
        <v>44</v>
      </c>
      <c r="C53" s="28"/>
      <c r="D53" s="28"/>
      <c r="E53" s="28"/>
      <c r="F53" s="28"/>
      <c r="G53" s="9">
        <f>G33</f>
        <v>0</v>
      </c>
    </row>
    <row r="54" spans="1:7" s="21" customFormat="1" x14ac:dyDescent="0.35">
      <c r="A54" s="5">
        <v>5</v>
      </c>
      <c r="B54" s="28" t="s">
        <v>31</v>
      </c>
      <c r="C54" s="28"/>
      <c r="D54" s="28"/>
      <c r="E54" s="28"/>
      <c r="F54" s="28"/>
      <c r="G54" s="9">
        <f>G36</f>
        <v>0</v>
      </c>
    </row>
    <row r="55" spans="1:7" s="21" customFormat="1" x14ac:dyDescent="0.35">
      <c r="A55" s="5">
        <v>6</v>
      </c>
      <c r="B55" s="28" t="s">
        <v>32</v>
      </c>
      <c r="C55" s="28"/>
      <c r="D55" s="28"/>
      <c r="E55" s="28"/>
      <c r="F55" s="28"/>
      <c r="G55" s="9">
        <f>G39</f>
        <v>0</v>
      </c>
    </row>
    <row r="56" spans="1:7" s="21" customFormat="1" x14ac:dyDescent="0.35">
      <c r="A56" s="5">
        <v>7</v>
      </c>
      <c r="B56" s="28" t="s">
        <v>33</v>
      </c>
      <c r="C56" s="28"/>
      <c r="D56" s="28"/>
      <c r="E56" s="28"/>
      <c r="F56" s="28"/>
      <c r="G56" s="9">
        <f>G48</f>
        <v>0</v>
      </c>
    </row>
    <row r="57" spans="1:7" s="21" customFormat="1" ht="20" customHeight="1" x14ac:dyDescent="0.35">
      <c r="A57" s="53" t="s">
        <v>25</v>
      </c>
      <c r="B57" s="53"/>
      <c r="C57" s="53"/>
      <c r="D57" s="53"/>
      <c r="E57" s="53"/>
      <c r="F57" s="53"/>
      <c r="G57" s="7">
        <f>SUM(G50:G56)</f>
        <v>0</v>
      </c>
    </row>
    <row r="58" spans="1:7" s="8" customFormat="1" ht="20" customHeight="1" x14ac:dyDescent="0.35">
      <c r="A58" s="53" t="s">
        <v>27</v>
      </c>
      <c r="B58" s="53"/>
      <c r="C58" s="53"/>
      <c r="D58" s="53"/>
      <c r="E58" s="53"/>
      <c r="F58" s="53"/>
      <c r="G58" s="24">
        <f>G57*15%</f>
        <v>0</v>
      </c>
    </row>
    <row r="59" spans="1:7" s="8" customFormat="1" ht="20" customHeight="1" x14ac:dyDescent="0.35">
      <c r="A59" s="53" t="s">
        <v>7</v>
      </c>
      <c r="B59" s="53"/>
      <c r="C59" s="53"/>
      <c r="D59" s="53"/>
      <c r="E59" s="53"/>
      <c r="F59" s="53"/>
      <c r="G59" s="9">
        <f>G57+G58</f>
        <v>0</v>
      </c>
    </row>
    <row r="60" spans="1:7" s="10" customFormat="1" x14ac:dyDescent="0.35">
      <c r="A60" s="11"/>
      <c r="B60" s="11"/>
      <c r="C60" s="11"/>
      <c r="D60" s="11"/>
      <c r="E60" s="11"/>
      <c r="F60" s="11"/>
      <c r="G60" s="12"/>
    </row>
    <row r="61" spans="1:7" s="10" customFormat="1" ht="30" customHeight="1" x14ac:dyDescent="0.35">
      <c r="A61" s="25" t="s">
        <v>9</v>
      </c>
      <c r="B61" s="49" t="s">
        <v>10</v>
      </c>
      <c r="C61" s="49"/>
      <c r="D61" s="49"/>
      <c r="E61" s="49"/>
      <c r="F61" s="49"/>
      <c r="G61" s="49"/>
    </row>
    <row r="63" spans="1:7" ht="20" customHeight="1" x14ac:dyDescent="0.3">
      <c r="A63" s="8"/>
      <c r="B63" s="8"/>
      <c r="C63" s="15" t="s">
        <v>11</v>
      </c>
      <c r="D63" s="26"/>
      <c r="E63" s="26"/>
      <c r="F63" s="26"/>
      <c r="G63" s="26"/>
    </row>
    <row r="64" spans="1:7" s="8" customFormat="1" ht="20" customHeight="1" x14ac:dyDescent="0.35">
      <c r="C64" s="15" t="s">
        <v>12</v>
      </c>
      <c r="D64" s="26"/>
      <c r="E64" s="26"/>
      <c r="F64" s="26"/>
      <c r="G64" s="26"/>
    </row>
    <row r="65" spans="1:7" s="8" customFormat="1" ht="18" customHeight="1" x14ac:dyDescent="0.35">
      <c r="C65" s="15" t="s">
        <v>13</v>
      </c>
      <c r="D65" s="30" t="s">
        <v>17</v>
      </c>
      <c r="E65" s="30"/>
      <c r="F65" s="30"/>
      <c r="G65" s="30"/>
    </row>
    <row r="66" spans="1:7" s="8" customFormat="1" ht="20" customHeight="1" x14ac:dyDescent="0.35">
      <c r="C66" s="15" t="s">
        <v>14</v>
      </c>
      <c r="D66" s="26"/>
      <c r="E66" s="26"/>
      <c r="F66" s="26"/>
      <c r="G66" s="26"/>
    </row>
    <row r="67" spans="1:7" s="8" customFormat="1" ht="18" customHeight="1" x14ac:dyDescent="0.35">
      <c r="C67" s="15" t="s">
        <v>13</v>
      </c>
      <c r="D67" s="30" t="s">
        <v>18</v>
      </c>
      <c r="E67" s="30"/>
      <c r="F67" s="30"/>
      <c r="G67" s="30"/>
    </row>
    <row r="68" spans="1:7" s="8" customFormat="1" ht="20" customHeight="1" x14ac:dyDescent="0.35">
      <c r="C68" s="15" t="s">
        <v>15</v>
      </c>
      <c r="D68" s="26"/>
      <c r="E68" s="26"/>
      <c r="F68" s="26"/>
      <c r="G68" s="26"/>
    </row>
    <row r="69" spans="1:7" s="8" customFormat="1" ht="20" customHeight="1" x14ac:dyDescent="0.35">
      <c r="C69" s="15" t="s">
        <v>16</v>
      </c>
      <c r="D69" s="31"/>
      <c r="E69" s="31"/>
      <c r="F69" s="31"/>
      <c r="G69" s="31"/>
    </row>
    <row r="70" spans="1:7" s="8" customFormat="1" ht="18" customHeight="1" x14ac:dyDescent="0.3">
      <c r="A70" s="1"/>
      <c r="B70" s="1"/>
      <c r="C70" s="1"/>
      <c r="D70" s="1"/>
      <c r="E70" s="1"/>
      <c r="F70" s="1"/>
      <c r="G70" s="1"/>
    </row>
  </sheetData>
  <mergeCells count="64">
    <mergeCell ref="A1:G1"/>
    <mergeCell ref="A14:A15"/>
    <mergeCell ref="E14:E15"/>
    <mergeCell ref="A59:F59"/>
    <mergeCell ref="B14:C15"/>
    <mergeCell ref="B11:G11"/>
    <mergeCell ref="A58:F58"/>
    <mergeCell ref="A57:F57"/>
    <mergeCell ref="B17:C17"/>
    <mergeCell ref="A5:B5"/>
    <mergeCell ref="C5:F5"/>
    <mergeCell ref="B8:G8"/>
    <mergeCell ref="B61:G61"/>
    <mergeCell ref="B9:G9"/>
    <mergeCell ref="B10:G10"/>
    <mergeCell ref="B18:C18"/>
    <mergeCell ref="B19:C19"/>
    <mergeCell ref="D14:D15"/>
    <mergeCell ref="B16:G16"/>
    <mergeCell ref="B22:C22"/>
    <mergeCell ref="A20:F20"/>
    <mergeCell ref="B41:C41"/>
    <mergeCell ref="B23:C23"/>
    <mergeCell ref="B24:C24"/>
    <mergeCell ref="B27:C27"/>
    <mergeCell ref="B28:C28"/>
    <mergeCell ref="B42:C42"/>
    <mergeCell ref="B43:C43"/>
    <mergeCell ref="B44:C44"/>
    <mergeCell ref="B45:C45"/>
    <mergeCell ref="B46:C46"/>
    <mergeCell ref="B34:G34"/>
    <mergeCell ref="B37:G37"/>
    <mergeCell ref="B40:G40"/>
    <mergeCell ref="A25:F25"/>
    <mergeCell ref="A30:F30"/>
    <mergeCell ref="A33:F33"/>
    <mergeCell ref="A36:F36"/>
    <mergeCell ref="A39:F39"/>
    <mergeCell ref="B29:C29"/>
    <mergeCell ref="B32:C32"/>
    <mergeCell ref="B35:C35"/>
    <mergeCell ref="B38:C38"/>
    <mergeCell ref="D67:G67"/>
    <mergeCell ref="D68:G68"/>
    <mergeCell ref="D69:G69"/>
    <mergeCell ref="D66:G66"/>
    <mergeCell ref="D65:G65"/>
    <mergeCell ref="D64:G64"/>
    <mergeCell ref="D63:G63"/>
    <mergeCell ref="B12:G12"/>
    <mergeCell ref="B50:F50"/>
    <mergeCell ref="B51:F51"/>
    <mergeCell ref="B52:F52"/>
    <mergeCell ref="B53:F53"/>
    <mergeCell ref="B54:F54"/>
    <mergeCell ref="B55:F55"/>
    <mergeCell ref="B56:F56"/>
    <mergeCell ref="A49:G49"/>
    <mergeCell ref="A48:F48"/>
    <mergeCell ref="B47:C47"/>
    <mergeCell ref="B21:G21"/>
    <mergeCell ref="B26:G26"/>
    <mergeCell ref="B31:G31"/>
  </mergeCells>
  <printOptions horizontalCentered="1"/>
  <pageMargins left="0" right="0" top="0.74803149606299213" bottom="0.74803149606299213" header="0.31496062992125984" footer="0.31496062992125984"/>
  <pageSetup scale="75" orientation="portrait" r:id="rId1"/>
  <headerFooter>
    <oddFooter>&amp;C&amp;P of &amp;N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van Zyl</dc:creator>
  <cp:lastModifiedBy>Bernadette van Zyl</cp:lastModifiedBy>
  <cp:lastPrinted>2026-10-12T09:11:16Z</cp:lastPrinted>
  <dcterms:created xsi:type="dcterms:W3CDTF">2025-11-18T08:45:04Z</dcterms:created>
  <dcterms:modified xsi:type="dcterms:W3CDTF">2026-10-13T08:50:09Z</dcterms:modified>
</cp:coreProperties>
</file>