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ftcdm-my.sharepoint.com/personal/bopapem_cdm_org_za/Documents/Desktop/publication/"/>
    </mc:Choice>
  </mc:AlternateContent>
  <xr:revisionPtr revIDLastSave="0" documentId="8_{C909D814-FF32-4C6D-A376-8BA0AE0AEB79}" xr6:coauthVersionLast="47" xr6:coauthVersionMax="47" xr10:uidLastSave="{00000000-0000-0000-0000-000000000000}"/>
  <bookViews>
    <workbookView xWindow="-110" yWindow="-110" windowWidth="19420" windowHeight="10300" tabRatio="827" activeTab="1" xr2:uid="{00000000-000D-0000-FFFF-FFFF00000000}"/>
  </bookViews>
  <sheets>
    <sheet name="SECTION A" sheetId="8" r:id="rId1"/>
    <sheet name="SECTION C" sheetId="9" r:id="rId2"/>
    <sheet name="SECTION DB" sheetId="11" r:id="rId3"/>
    <sheet name="SECTION LB" sheetId="12" r:id="rId4"/>
    <sheet name="SECTION L" sheetId="13" r:id="rId5"/>
    <sheet name="SECTION LF" sheetId="23" r:id="rId6"/>
    <sheet name="SUMMARY" sheetId="19" r:id="rId7"/>
  </sheets>
  <definedNames>
    <definedName name="_xlnm.Print_Area" localSheetId="0">'SECTION A'!$A$1:$I$194</definedName>
    <definedName name="_xlnm.Print_Area" localSheetId="1">'SECTION C'!$A$1:$I$39</definedName>
    <definedName name="_xlnm.Print_Area" localSheetId="2">'SECTION DB'!$A$1:$I$95</definedName>
    <definedName name="_xlnm.Print_Area" localSheetId="4">'SECTION L'!$A$1:$I$166</definedName>
    <definedName name="_xlnm.Print_Area" localSheetId="3">'SECTION LB'!$A$1:$I$44</definedName>
    <definedName name="_xlnm.Print_Area" localSheetId="5">'SECTION LF'!$A$1:$I$23</definedName>
    <definedName name="_xlnm.Print_Area" localSheetId="6">SUMMARY!$A$1:$G$36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86" i="8" l="1"/>
  <c r="G126" i="8"/>
  <c r="I107" i="8"/>
  <c r="I109" i="8"/>
  <c r="G42" i="12"/>
  <c r="I55" i="8"/>
  <c r="G152" i="13"/>
  <c r="G151" i="13"/>
  <c r="G150" i="13"/>
  <c r="G149" i="13"/>
  <c r="G148" i="13"/>
  <c r="I184" i="8" l="1"/>
  <c r="I182" i="8"/>
  <c r="I180" i="8"/>
  <c r="I178" i="8"/>
  <c r="I122" i="8"/>
  <c r="I124" i="8" s="1"/>
  <c r="I111" i="8"/>
  <c r="I105" i="8"/>
  <c r="I103" i="8"/>
  <c r="I101" i="8"/>
  <c r="I99" i="8"/>
  <c r="I57" i="8"/>
  <c r="G131" i="8" l="1"/>
  <c r="I53" i="11" l="1"/>
  <c r="G58" i="8"/>
  <c r="G56" i="8"/>
  <c r="G54" i="11" l="1"/>
</calcChain>
</file>

<file path=xl/sharedStrings.xml><?xml version="1.0" encoding="utf-8"?>
<sst xmlns="http://schemas.openxmlformats.org/spreadsheetml/2006/main" count="834" uniqueCount="376">
  <si>
    <t>SECTION 1200 A</t>
  </si>
  <si>
    <t>ITEM</t>
  </si>
  <si>
    <t>DESCRIPTION</t>
  </si>
  <si>
    <t>UNIT</t>
  </si>
  <si>
    <t>QTY</t>
  </si>
  <si>
    <t>RATE</t>
  </si>
  <si>
    <t>AMOUNT</t>
  </si>
  <si>
    <t>SABS 1200A</t>
  </si>
  <si>
    <t>PRELIMINARY AND GENERAL</t>
  </si>
  <si>
    <t>8.3.1</t>
  </si>
  <si>
    <t>Contractural Requirements</t>
  </si>
  <si>
    <t>Sum</t>
  </si>
  <si>
    <t>8.3.2</t>
  </si>
  <si>
    <t>Establishment of Facilities on site</t>
  </si>
  <si>
    <t>Facilities for the Engineer</t>
  </si>
  <si>
    <t>Psum</t>
  </si>
  <si>
    <t>No</t>
  </si>
  <si>
    <t>8.3.2.2</t>
  </si>
  <si>
    <t>Facilities for the Contractor</t>
  </si>
  <si>
    <t>a) Office and storage sheds</t>
  </si>
  <si>
    <t>b) Workshops</t>
  </si>
  <si>
    <t>d) Living Accommodation</t>
  </si>
  <si>
    <t>8.3.3</t>
  </si>
  <si>
    <t>8.3.4</t>
  </si>
  <si>
    <t>TIME-RELATED ITEMS</t>
  </si>
  <si>
    <t>Month</t>
  </si>
  <si>
    <t>8.4.2.1</t>
  </si>
  <si>
    <t>a) Furnished offices</t>
  </si>
  <si>
    <t>8.4.2.2</t>
  </si>
  <si>
    <t>8.4.3</t>
  </si>
  <si>
    <t>Supervision for duration of construction</t>
  </si>
  <si>
    <t>8.4.4</t>
  </si>
  <si>
    <t>%</t>
  </si>
  <si>
    <t>SITE CLEARANCE</t>
  </si>
  <si>
    <t>SECTION 1200 C</t>
  </si>
  <si>
    <t>8.2.1</t>
  </si>
  <si>
    <t>m</t>
  </si>
  <si>
    <t>8.2.2</t>
  </si>
  <si>
    <t>a)Over 1,0 m and up to and including 2,0 m</t>
  </si>
  <si>
    <t>8.2.5</t>
  </si>
  <si>
    <t>Take down and reinstate existing fences</t>
  </si>
  <si>
    <t>km</t>
  </si>
  <si>
    <t>8.2.6</t>
  </si>
  <si>
    <t>SECTION 1200 DB</t>
  </si>
  <si>
    <t>SABS1200DB</t>
  </si>
  <si>
    <t>EARTHWORKS (PIPE TRENCHES)</t>
  </si>
  <si>
    <t xml:space="preserve">a)Intermediate excavation  </t>
  </si>
  <si>
    <t>m³</t>
  </si>
  <si>
    <t xml:space="preserve">b)Hard rock excavation     </t>
  </si>
  <si>
    <t>m3.km</t>
  </si>
  <si>
    <t>No.</t>
  </si>
  <si>
    <t>m2</t>
  </si>
  <si>
    <t>BEDDING FOR WATER PIPES</t>
  </si>
  <si>
    <t>SECTION 1200 LB</t>
  </si>
  <si>
    <t>SABS 1200LB</t>
  </si>
  <si>
    <t xml:space="preserve">a)Selected granular material </t>
  </si>
  <si>
    <t>b)Selected fill material</t>
  </si>
  <si>
    <t>Provision of bedding by importation:</t>
  </si>
  <si>
    <t>8.2.2.1</t>
  </si>
  <si>
    <t>From other necessary excavations:</t>
  </si>
  <si>
    <t>a)Selected granular material</t>
  </si>
  <si>
    <t>8.2.2.2</t>
  </si>
  <si>
    <t>From borrow pits:</t>
  </si>
  <si>
    <t xml:space="preserve">b)Selected fill material   </t>
  </si>
  <si>
    <t>8.2.2.3</t>
  </si>
  <si>
    <t>8.2.3</t>
  </si>
  <si>
    <t>8.2.4</t>
  </si>
  <si>
    <t>Encasing of pipes in concrete</t>
  </si>
  <si>
    <t>m³.km</t>
  </si>
  <si>
    <t>MEDIUM PRESSURE PIPES</t>
  </si>
  <si>
    <t>SECTION 1200 L</t>
  </si>
  <si>
    <t>8.2.11</t>
  </si>
  <si>
    <t>m3</t>
  </si>
  <si>
    <t>e) Ablution and latrine facilities</t>
  </si>
  <si>
    <t>g) Water Supplies, Electric Power and Telephone</t>
  </si>
  <si>
    <t xml:space="preserve">i) Access </t>
  </si>
  <si>
    <t>f) Tools and Equipment</t>
  </si>
  <si>
    <t>8.2.9</t>
  </si>
  <si>
    <t>Transport materials and debris to unspecified sites and dump</t>
  </si>
  <si>
    <t>Compaction of trench bottom</t>
  </si>
  <si>
    <t>t</t>
  </si>
  <si>
    <t>SUMMARY SCHEDULE OF QUANTITIES</t>
  </si>
  <si>
    <t>BEDDING</t>
  </si>
  <si>
    <t>a)Labour</t>
  </si>
  <si>
    <t>i)Site Agent</t>
  </si>
  <si>
    <t>hours</t>
  </si>
  <si>
    <t>ii)Qualified Artisan/s</t>
  </si>
  <si>
    <t>iii)Qualified Mechanic/s</t>
  </si>
  <si>
    <t>iv)Foreman</t>
  </si>
  <si>
    <t xml:space="preserve">v)Semi-skilled </t>
  </si>
  <si>
    <t xml:space="preserve">vi)Unskilled </t>
  </si>
  <si>
    <t>iv)LDV</t>
  </si>
  <si>
    <t>Overhaul of material for bedding cradle and selected fill blanket</t>
  </si>
  <si>
    <t>SUB - TOTAL 1</t>
  </si>
  <si>
    <t>CONTINGENCIES( 10%)</t>
  </si>
  <si>
    <t>SUB - TOTAL 2</t>
  </si>
  <si>
    <t>( Note: The sum provided above is under the sole control of the Engineer and may be deducted in whole or in part. The tenderer shall add 10% of the total of schedule of quantities  ( sub-total 1) for contingencies)</t>
  </si>
  <si>
    <t>SECTION A</t>
  </si>
  <si>
    <t>SECTION C</t>
  </si>
  <si>
    <t>SECTION DB</t>
  </si>
  <si>
    <t>SECTION LB</t>
  </si>
  <si>
    <t>SECTION L</t>
  </si>
  <si>
    <t xml:space="preserve">BEDDING </t>
  </si>
  <si>
    <t>TOTAL TENDER AMOUNT TO BE CARRIED TO FORM OF OFFER</t>
  </si>
  <si>
    <t>PHASHA WATER SUPPLY</t>
  </si>
  <si>
    <t>VAT ( 15% )</t>
  </si>
  <si>
    <t xml:space="preserve">Other fixed-charge obligations </t>
  </si>
  <si>
    <t>c) Planthire: Transport cost to and from site for low -bed truck</t>
  </si>
  <si>
    <t>8.3.2.1</t>
  </si>
  <si>
    <t>Removal of Site Establishment</t>
  </si>
  <si>
    <t>Additional Sampling of Materials and Analysis</t>
  </si>
  <si>
    <t>Company and head office overhead costs for the duration of the construction</t>
  </si>
  <si>
    <t>Operation and maintenance of facilities on site for the duration of construction period</t>
  </si>
  <si>
    <t>SUMS STATED PROVISIONALLY BY THE ENGINEER:</t>
  </si>
  <si>
    <t>Remunaration of a Community Liaison Officer at R4500.00 per month for the duration of construction</t>
  </si>
  <si>
    <t>PSA8.5.1.a</t>
  </si>
  <si>
    <t>PRIME COST ITEMS</t>
  </si>
  <si>
    <t>Inspection, handling,transportation and installation of materials such as pipes and fittings etc.</t>
  </si>
  <si>
    <t>PSA8.6.1.a</t>
  </si>
  <si>
    <t>PSA8.6.1.b</t>
  </si>
  <si>
    <t>PCSum</t>
  </si>
  <si>
    <t>PSA8.7.1</t>
  </si>
  <si>
    <t>PSA8.7.2</t>
  </si>
  <si>
    <t>PSA8.7.3</t>
  </si>
  <si>
    <t>DAY WORKS</t>
  </si>
  <si>
    <t>TEMPORARY WORKS</t>
  </si>
  <si>
    <t>8.8.1</t>
  </si>
  <si>
    <t>Main Access Road to works</t>
  </si>
  <si>
    <t>8.8.2</t>
  </si>
  <si>
    <t xml:space="preserve">Accomodation of Traffic for the duration of construction </t>
  </si>
  <si>
    <t>Clear hedge or fence or both where not schedule separately</t>
  </si>
  <si>
    <t>Bulk Excavation</t>
  </si>
  <si>
    <t xml:space="preserve">c)Boulder Excavation , Class A     </t>
  </si>
  <si>
    <t>8.3.2.a</t>
  </si>
  <si>
    <t>8.3.2.b</t>
  </si>
  <si>
    <t>Overhaul</t>
  </si>
  <si>
    <t>c)Dealing with overburden on designated borrow pits</t>
  </si>
  <si>
    <t>Particular Items</t>
  </si>
  <si>
    <t>a) Shore trench opposite structure or service</t>
  </si>
  <si>
    <t>Existing Services</t>
  </si>
  <si>
    <t>Provision of bedding from trench excavation:</t>
  </si>
  <si>
    <t xml:space="preserve">From commercial source( Provincially) </t>
  </si>
  <si>
    <t>Concrete bedding craddle(20Mpa/19mm)</t>
  </si>
  <si>
    <t>a) Class 25Mpa/19mm</t>
  </si>
  <si>
    <t>8.2.3.1</t>
  </si>
  <si>
    <t>Socketed Valves( Flanged RSV isolating valves, valves to be non- rising spindles with housing box together with cap top and rates shall include supply, lay and bed class 10 socket ended, clockwise gate valve to SABS 664 with housing box)</t>
  </si>
  <si>
    <t>8.2.3.2</t>
  </si>
  <si>
    <t>8.2.3.3</t>
  </si>
  <si>
    <t>Cast iron bitumen dipped and lyng sockets to SABS 546 and SABS 966 with flange drilled to SABS 1123, table 16 complete including Supply, handle and joint to the system pipe uPVC Class 16 flange including all couplings where necessary.</t>
  </si>
  <si>
    <t>b) Tempoary works( including provision of necessay equipments, operate,maintanance and removing them):i.e control of water inflow</t>
  </si>
  <si>
    <t>Thrust Blocks:</t>
  </si>
  <si>
    <t>Bulk water meter</t>
  </si>
  <si>
    <t>Pipeline markers</t>
  </si>
  <si>
    <t>Formworks</t>
  </si>
  <si>
    <t>Isolation Valves</t>
  </si>
  <si>
    <t>EARTHWORKS( Pipe Trenches)</t>
  </si>
  <si>
    <t>ESCALATION(2.5%)</t>
  </si>
  <si>
    <t>SUB - TOTAL 3</t>
  </si>
  <si>
    <t>c) Contract Nameboards</t>
  </si>
  <si>
    <t>d) Survey assistants and maintenance of survey equipments</t>
  </si>
  <si>
    <t>Quality Control, Testing and Certification</t>
  </si>
  <si>
    <t xml:space="preserve">Provision of Cellular telephones </t>
  </si>
  <si>
    <t>Training of local labour by accrediated training provider</t>
  </si>
  <si>
    <t>Remuneration of local labour undergoing training</t>
  </si>
  <si>
    <t>8.8.4</t>
  </si>
  <si>
    <t>Temporary protection of existing services</t>
  </si>
  <si>
    <t>Relocation of existing services</t>
  </si>
  <si>
    <t>Provision of an instrument to detection the location of existing services</t>
  </si>
  <si>
    <t>Provision of for rented hotel and other accomodation</t>
  </si>
  <si>
    <t xml:space="preserve"> Testing Equipment</t>
  </si>
  <si>
    <t>PSA8.4.2.h</t>
  </si>
  <si>
    <t>Testing Equipment</t>
  </si>
  <si>
    <t>i)Tipper truck(5.5m3)</t>
  </si>
  <si>
    <t>Remove topsoil to nominal depth of 150mm and stockpile</t>
  </si>
  <si>
    <t>8.2.10</t>
  </si>
  <si>
    <t>Handling cost and profit in respect of 1.4.1 above</t>
  </si>
  <si>
    <t>g) Water Supplies, Electric Power and Communications</t>
  </si>
  <si>
    <t>Protection of pedestrians during construction</t>
  </si>
  <si>
    <t>Submission of Health and Safety File</t>
  </si>
  <si>
    <t>Handling cost and profit in respect of 1.3.12 above</t>
  </si>
  <si>
    <t>Handling cost and profit in respect of 1.1.10 above</t>
  </si>
  <si>
    <t>Carports</t>
  </si>
  <si>
    <t>Note: Sum of 8.3 and 8.4 on P&amp;G's excluding provisional sums should not exceed 15% of the project value</t>
  </si>
  <si>
    <t>e) Carports</t>
  </si>
  <si>
    <t xml:space="preserve">Allowance for PSC members  on official meetings @ R150.00 per member present with no apology  </t>
  </si>
  <si>
    <t>Provision for materials, special services,quality assurance and third party</t>
  </si>
  <si>
    <t>PSLB8.2.6a</t>
  </si>
  <si>
    <t>LI</t>
  </si>
  <si>
    <t>FIXED-CHARGES AND VALUE RELATED ITEMS</t>
  </si>
  <si>
    <t>a) Furnished Offices</t>
  </si>
  <si>
    <t>Accomodation for Engineer 's Representatives( including new sleeping bed with mattress, cooking stove and fridge)</t>
  </si>
  <si>
    <t xml:space="preserve"> Survey Assistants and Equipments</t>
  </si>
  <si>
    <t>BROUGHT FORWARD</t>
  </si>
  <si>
    <t>ii)Tipper truck(10m3)</t>
  </si>
  <si>
    <t>iii)Flatbed truck (7ton)</t>
  </si>
  <si>
    <t>v)Tractor loader backhoe(TLB)</t>
  </si>
  <si>
    <t>vi) Pedestrian roller( Bomag 90)</t>
  </si>
  <si>
    <t>vii) Concrete mixer( 0.9m3)(wet)</t>
  </si>
  <si>
    <t>viii) Water Tanker(10000L)</t>
  </si>
  <si>
    <t>ix) Water Tanker(16000L)</t>
  </si>
  <si>
    <t>x) Compressor</t>
  </si>
  <si>
    <t>xi) Excavator</t>
  </si>
  <si>
    <t>xiii) Water pumps</t>
  </si>
  <si>
    <t>b)Over 2,0 m and up to and including 3,0 m</t>
  </si>
  <si>
    <t>Demolish existing concrete</t>
  </si>
  <si>
    <t>EARTHWORKS( PIPE TRENCHES)</t>
  </si>
  <si>
    <t>i) Soft material</t>
  </si>
  <si>
    <t>ii) Intermediate material</t>
  </si>
  <si>
    <t>i) Water pipes</t>
  </si>
  <si>
    <t>Excavate in all materials and use for embankment or backfill,compose and  dispose of surplus/unsuitable material within a freehaul distance of 2,0km as ordered for the following :</t>
  </si>
  <si>
    <t>a) Limited overhaul( 0,5km to 1,0km)</t>
  </si>
  <si>
    <t>Labour Intensive Method on Backfilling:</t>
  </si>
  <si>
    <t>i) Backfill and Compaction of material of all type</t>
  </si>
  <si>
    <t>ii) Soilcrete backfill where directed by the Engineer</t>
  </si>
  <si>
    <t>iii) Dispose of surplus excavted material(limited overhaul of 0,5 to 1km).</t>
  </si>
  <si>
    <t>iv) Backfill road crossings using a commercial or designated borrowpit type G4 class of material compacted to 98% Mod AASHTO density</t>
  </si>
  <si>
    <t>Excavation Ancillaries</t>
  </si>
  <si>
    <t>Make up deficiency in backfill ,material</t>
  </si>
  <si>
    <t>i) Compaction in road reserves</t>
  </si>
  <si>
    <t>Labour Intensive Method on Exacavation :</t>
  </si>
  <si>
    <t>b) Cement stabilisation layer</t>
  </si>
  <si>
    <t>a) Lime stabilisation layer</t>
  </si>
  <si>
    <t>Extra-over item3,3,1 by means of 4% stabilized backfill material and the density compaction test(90%) layer(150mm) as ordered by the Engineer:</t>
  </si>
  <si>
    <t>b) Extra -over items 8.2.2 for bedding stabilized with 4% cement as ordered by the engineer</t>
  </si>
  <si>
    <t>Extra over item 8.3.2a above and inclusive of freehaul distance of 2,0km for:         Note:Agreement should be made between the Engineer and the Contractor prior to the execution of this activities to avoid unnecessary disputes</t>
  </si>
  <si>
    <t>TOTAL CARRIED TO SUMMARY</t>
  </si>
  <si>
    <t>FIITINGS AND SPECIALS FOR FIXING ONTO uPVC PIPES</t>
  </si>
  <si>
    <t>Concreteworks(Class 20/19Mpa)</t>
  </si>
  <si>
    <t>Fittings to be suitable for coupling directly(mechanically) onto pipes. Each fitting socketted for mechanical jointing. Fittingsto be Class 16(unless otherwise specified) . Fittings to be PVC, Cast Iron or epoxy coated steel.</t>
  </si>
  <si>
    <t>a) Bends</t>
  </si>
  <si>
    <t>( Kent or similar approved, flanged and drilled to SABS 1123,table 16)</t>
  </si>
  <si>
    <t>ITEM NO</t>
  </si>
  <si>
    <t>Supply, handle, lay, joint, bed(class B) the following uPVC pressure pipes ( conforming to SABS 966-1976 specifications) in 6m length each pipe fitted at one end with socket for mechanical jointing, in the following diameters.</t>
  </si>
  <si>
    <t>i) 90 degree: uPVC Class 16 to fit uPVC pipes</t>
  </si>
  <si>
    <t>ii) 45 degree: uPVC Class 16 to fit uPVC pipes</t>
  </si>
  <si>
    <t>iii) 22.5 degree: uPVC Class 16 to fit uPVC pipes</t>
  </si>
  <si>
    <t>iv)11.25 degree: uPVC Class 16 to fit uPVC pipes</t>
  </si>
  <si>
    <t>b)Planthire: work rates on site</t>
  </si>
  <si>
    <t>PSAB.3.2.2.d</t>
  </si>
  <si>
    <t>PSAB.3.2.3.e</t>
  </si>
  <si>
    <t>PSAB.3.2.4.f</t>
  </si>
  <si>
    <t>PSAB.3.2.3.h</t>
  </si>
  <si>
    <t>PSAB.3.4.a</t>
  </si>
  <si>
    <t>PSAB.5.4.b</t>
  </si>
  <si>
    <t>PSAB.5.5.c</t>
  </si>
  <si>
    <t>PSAB4.2.b</t>
  </si>
  <si>
    <t>PSAB.4.2.d</t>
  </si>
  <si>
    <t>PSAB4.2.e</t>
  </si>
  <si>
    <t>PSA8.5.2.b</t>
  </si>
  <si>
    <t>PSA8.5.3.c</t>
  </si>
  <si>
    <t>PSA8.5.4.d</t>
  </si>
  <si>
    <t>PSA8.3.7.g</t>
  </si>
  <si>
    <t>PSA8.3.9.h</t>
  </si>
  <si>
    <t>PSA8.3.10.i</t>
  </si>
  <si>
    <t>PSA8.3.10.j</t>
  </si>
  <si>
    <t>SABS        1200C</t>
  </si>
  <si>
    <t>PSC2.11</t>
  </si>
  <si>
    <t>Clear and grub: 3meter wide strip</t>
  </si>
  <si>
    <t>Remove and grub large trees and tree stumps of girth:</t>
  </si>
  <si>
    <t>PSC2.12</t>
  </si>
  <si>
    <t>Remove topsoil to spoil on a designated site identified by the community representatives</t>
  </si>
  <si>
    <t>8.3.3.1</t>
  </si>
  <si>
    <t>8.3.3.4</t>
  </si>
  <si>
    <t>8.3.3.2</t>
  </si>
  <si>
    <t>Opening up and closing down of designated borrow pits</t>
  </si>
  <si>
    <t>b) Extra over for importation of materials from commercial sources or from a designated borrow pits, placed , mixed,watered, lay, compacted to 95% mod.AASHTO in layers not exceeding 150mm and tested by an accrediated independent  laboratory.</t>
  </si>
  <si>
    <t>8.3.6.1</t>
  </si>
  <si>
    <t>Re-instating of road surfaces complete with all courses</t>
  </si>
  <si>
    <t>PSDB3.6.2</t>
  </si>
  <si>
    <t>PSDB3.2.c</t>
  </si>
  <si>
    <t>PSDB3.2.d</t>
  </si>
  <si>
    <t>a. Excavate and expose of existing  services</t>
  </si>
  <si>
    <t>PSDB3.5</t>
  </si>
  <si>
    <t>SABS     1200L</t>
  </si>
  <si>
    <t>Hydraulic Pipe Testing :</t>
  </si>
  <si>
    <t>8.2.3.4</t>
  </si>
  <si>
    <t>Disinfecting Pipe Works:</t>
  </si>
  <si>
    <t>PSLB2.10</t>
  </si>
  <si>
    <t>PSLB2.13</t>
  </si>
  <si>
    <t>Supply and install pipeline markers</t>
  </si>
  <si>
    <t>i)90 degree angle : Steel</t>
  </si>
  <si>
    <t>ii)45 degree angle : Steel</t>
  </si>
  <si>
    <t>b) Overhaul in excess of free-haul of 1,0km</t>
  </si>
  <si>
    <t xml:space="preserve">MEDIUM PRESSURE PIPES </t>
  </si>
  <si>
    <t>Bidder 's Signature:……………………………………………………….</t>
  </si>
  <si>
    <t>CAPRICORN DISTRICT MUNICIPALITY</t>
  </si>
  <si>
    <t>TOTAL CARRIED FORWARD</t>
  </si>
  <si>
    <t>TOTAL CARRIED FORWARD TO SUMMARY</t>
  </si>
  <si>
    <t>ITEM  NO</t>
  </si>
  <si>
    <t>PSDB3.2</t>
  </si>
  <si>
    <t>Handling cost and profit in respect of 4.16 above</t>
  </si>
  <si>
    <t>sum</t>
  </si>
  <si>
    <t>Note: Verification with suppliers  on Rate Only Items will be done by the Consultant during construction</t>
  </si>
  <si>
    <t>Non Return Valve</t>
  </si>
  <si>
    <t xml:space="preserve">a)75mm diameter </t>
  </si>
  <si>
    <t>i)75mm dia</t>
  </si>
  <si>
    <t>i)80mm, class 16</t>
  </si>
  <si>
    <t>Socketed Valves( Socketed RSV isolating valves, valves to be non- rising spindles with housing box together with cap top and rates shall include supply, lay and bed class 10 socket ended, clockwise gate valve to SABS 664 with housing box)</t>
  </si>
  <si>
    <t>i)80mm Norminal Diameter</t>
  </si>
  <si>
    <t xml:space="preserve">b)90mm diameter </t>
  </si>
  <si>
    <t xml:space="preserve">ii)90mm diameter </t>
  </si>
  <si>
    <t>i) 80mm Nominal Diameter</t>
  </si>
  <si>
    <t>i)80mm dia Air Valve</t>
  </si>
  <si>
    <t>Air Valves( Vent O Mat Series RBX with screwed BSP male inlet or similar, complete with flange, barrel nipple and 80mm gate valve)</t>
  </si>
  <si>
    <t>i)75mm uPVC medium pressure pipes-Class12</t>
  </si>
  <si>
    <t>ii)90mm uPVC medium pressure pipes-Class12</t>
  </si>
  <si>
    <t>i)75mm, diameter,class 16</t>
  </si>
  <si>
    <t>ii)90mm diameter,class 16</t>
  </si>
  <si>
    <t>i)90mm x 75mm dia</t>
  </si>
  <si>
    <t>ii)90mm dia</t>
  </si>
  <si>
    <t xml:space="preserve">MEDIUM PRESSURE PIPELINES AND ANCILLARIES </t>
  </si>
  <si>
    <t>iii) 32mm Class PN10</t>
  </si>
  <si>
    <t>iv) 25mm Class PN10</t>
  </si>
  <si>
    <t>ERF CONNECTIONS(Water)</t>
  </si>
  <si>
    <t>SECTION 1200 LF</t>
  </si>
  <si>
    <t>SABS 1200LF</t>
  </si>
  <si>
    <t>ERF WATER CONNECTIONS</t>
  </si>
  <si>
    <t>Provide Erf Connections complete with excavations, saddles, pipelaying (HDPE, type iv(7210), class12 pipe), bedding, testing, connections, stop taps,  backfilling, concrete works, etc</t>
  </si>
  <si>
    <t>8.2.1.a</t>
  </si>
  <si>
    <t>On the same side of the the street as the water pipe</t>
  </si>
  <si>
    <t>8.2.1.b</t>
  </si>
  <si>
    <t xml:space="preserve"> Across the street from the water pipe</t>
  </si>
  <si>
    <t xml:space="preserve">Supply and Install water meter complete including Plasson box (KENT KSM) or similar approved </t>
  </si>
  <si>
    <t>ii)25mm diameter</t>
  </si>
  <si>
    <t xml:space="preserve">Extra over item 8.2.1 for hauling bedding and selected fill in excess of the freehaul of 2,0km </t>
  </si>
  <si>
    <t>m3-km</t>
  </si>
  <si>
    <t>Note: This item 8,2,5 must be done only on instruction of the Engineer/Representative</t>
  </si>
  <si>
    <t>SECTION LF</t>
  </si>
  <si>
    <t>ERF CONNECTIONS</t>
  </si>
  <si>
    <t>i) 32mm diameter</t>
  </si>
  <si>
    <t xml:space="preserve">i) Double short drawoff connections, saddle,standpipe bedding and concrete block(20/Mpa)(0.5m x 0.4m x 0.1m)less than 5,0m long from saddle, for 32mm diameter  </t>
  </si>
  <si>
    <t xml:space="preserve">ii) Single short drawoff connections,saddle,standpipe,bedding and concrete block(20/19Mpa)(0.5m x 0.4m x 0.1m), less than 5,0m long from saddle, for 25mm diameter  </t>
  </si>
  <si>
    <t xml:space="preserve">i) Double long drawoff connections,saddle,standpipe, bedding and concrete block(20/19Mpa)(0.5m x 0.4m x 0.1m))more than 15,0m long from saddle, for 32mm diameter  </t>
  </si>
  <si>
    <t xml:space="preserve">iii) Single long drawoff connections,saddle,standpipe, bedding and concrete block(20/19Mpa)(0.5m x 0.4 x 0.1m),more than 15,0m long from saddle,for 25mm diameter  </t>
  </si>
  <si>
    <t>Occupational Health and Monitoring for the duration of the project</t>
  </si>
  <si>
    <t>Environmental Monitoring for the duration of the project</t>
  </si>
  <si>
    <t>Handling cost and profit in respect of all Provisional Sums above</t>
  </si>
  <si>
    <t>Handling cost and profit in respect of existing services  above</t>
  </si>
  <si>
    <t>i)75mm x90mm x 90mm dia</t>
  </si>
  <si>
    <t>ii)100mm dia in Bulk Line</t>
  </si>
  <si>
    <t>i)80mm dia in Bulk Line</t>
  </si>
  <si>
    <t>c)Over 3,0 m and up to and including 4,0 m</t>
  </si>
  <si>
    <t>PHASHA WATER SUPPLY-CONTRACT B</t>
  </si>
  <si>
    <t>v) Backfill to structures using approved cohessionless material from stockpile</t>
  </si>
  <si>
    <t xml:space="preserve">d)Boulder Excavation (By Blasting)     </t>
  </si>
  <si>
    <t>b)Elbow:  Male/Female</t>
  </si>
  <si>
    <t>1)80mm Norminal Diameter</t>
  </si>
  <si>
    <t>e) Cast Iron Equal Tees: for uPVC</t>
  </si>
  <si>
    <t>f) Cast Iron Reducing Tee: Socket-ended to fit uPVC</t>
  </si>
  <si>
    <t>g) End Caps</t>
  </si>
  <si>
    <t>h) Repair Couplings for uPVC Pipes</t>
  </si>
  <si>
    <t>i) Flange Adaptor</t>
  </si>
  <si>
    <t>c)Plugs:Steel</t>
  </si>
  <si>
    <t>d)Repair Coupling: Steel</t>
  </si>
  <si>
    <t>PSAB.5.5.d</t>
  </si>
  <si>
    <t>PSAB4.2.a</t>
  </si>
  <si>
    <t>PSAB4.2.c</t>
  </si>
  <si>
    <t>PSA8.4.2</t>
  </si>
  <si>
    <t>b) Telephone(R1000 per month airtime)</t>
  </si>
  <si>
    <t>Rate Only</t>
  </si>
  <si>
    <t>i) Reticulation Network</t>
  </si>
  <si>
    <t>c) 32mm Class PN10</t>
  </si>
  <si>
    <t>d) 25mm Class PN10</t>
  </si>
  <si>
    <t>e) 80mm diameter galvanised steel pipe</t>
  </si>
  <si>
    <t>v) 80mm Galvanised Steel Pipe</t>
  </si>
  <si>
    <t>vi)Pipe Special and fittings for testing</t>
  </si>
  <si>
    <t>PMT</t>
  </si>
  <si>
    <t>xiv) Dumper…………….(specify size)</t>
  </si>
  <si>
    <t>xii) Compactor…….(specify size)</t>
  </si>
  <si>
    <t>8.2.15</t>
  </si>
  <si>
    <t>Special Wrapping in Corrosive Soil</t>
  </si>
  <si>
    <t xml:space="preserve">a)Supply and wrap steel pipes by Denso Tape with thickness of 1.15mm , widths  of a minimum of 100mm </t>
  </si>
  <si>
    <t>a) 90 mm diameter, uPVC, Class 12</t>
  </si>
  <si>
    <t>b) 75 mm diameter, uPVC, Class 12</t>
  </si>
  <si>
    <t>CONTRACT NO.:INF-W06/2026/2027</t>
  </si>
  <si>
    <r>
      <t>MEDIUM PRESSURE PIPELINES</t>
    </r>
    <r>
      <rPr>
        <sz val="12"/>
        <rFont val="Arial"/>
        <family val="2"/>
      </rPr>
      <t>( as specified in SABS 1200L, SABS 1200GA and the Project Specifications)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</si>
</sst>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_ &quot;R&quot;\ * #,##0.00_ ;_ &quot;R&quot;\ * \-#,##0.00_ ;_ &quot;R&quot;\ * &quot;-&quot;??_ ;_ @_ "/>
    <numFmt numFmtId="165" formatCode="_ * #,##0.00_ ;_ * \-#,##0.00_ ;_ * &quot;-&quot;??_ ;_ @_ "/>
    <numFmt numFmtId="166" formatCode="\$#,##0\ ;\(\$#,##0\)"/>
    <numFmt numFmtId="167" formatCode="\$#,##0.00\ ;\(\$#,##0.00\)"/>
    <numFmt numFmtId="168" formatCode="#,##0.0"/>
    <numFmt numFmtId="169" formatCode="0;[Red]0"/>
    <numFmt numFmtId="170" formatCode="#,##0.00;[Red]#,##0.00"/>
    <numFmt numFmtId="171" formatCode="0.00;[Red]0.00"/>
    <numFmt numFmtId="172" formatCode="&quot;R&quot;\ #,##0.00;[Red]&quot;R&quot;\ #,##0.00"/>
    <numFmt numFmtId="173" formatCode="&quot;R&quot;\ #,##0;[Red]&quot;R&quot;\ #,##0"/>
    <numFmt numFmtId="174" formatCode="&quot;R&quot;#,##0.00;[Red]&quot;R&quot;#,##0.00"/>
    <numFmt numFmtId="175" formatCode="#,##0;[Red]#,##0"/>
    <numFmt numFmtId="176" formatCode="&quot;R&quot;#,##0;[Red]&quot;R&quot;#,##0"/>
    <numFmt numFmtId="177" formatCode="&quot;R&quot;#,##0.00"/>
  </numFmts>
  <fonts count="17" x14ac:knownFonts="1">
    <font>
      <sz val="11"/>
      <color theme="1"/>
      <name val="Calibri"/>
      <family val="2"/>
      <scheme val="minor"/>
    </font>
    <font>
      <sz val="10"/>
      <name val="Arial"/>
      <family val="2"/>
    </font>
    <font>
      <sz val="10"/>
      <name val="Arial"/>
      <family val="2"/>
    </font>
    <font>
      <b/>
      <sz val="18"/>
      <name val="Arial"/>
      <family val="2"/>
    </font>
    <font>
      <b/>
      <sz val="12"/>
      <name val="Arial"/>
      <family val="2"/>
    </font>
    <font>
      <b/>
      <u/>
      <sz val="10"/>
      <name val="Times New Roman"/>
      <family val="1"/>
    </font>
    <font>
      <u/>
      <sz val="10"/>
      <name val="Times New Roman"/>
      <family val="1"/>
    </font>
    <font>
      <sz val="12"/>
      <name val="Arial"/>
      <family val="2"/>
    </font>
    <font>
      <b/>
      <u/>
      <sz val="12"/>
      <name val="Arial"/>
      <family val="2"/>
    </font>
    <font>
      <sz val="12"/>
      <color theme="1"/>
      <name val="Arial"/>
      <family val="2"/>
    </font>
    <font>
      <b/>
      <sz val="12"/>
      <color theme="1"/>
      <name val="Arial"/>
      <family val="2"/>
    </font>
    <font>
      <sz val="12"/>
      <color rgb="FFFF0000"/>
      <name val="Arial"/>
      <family val="2"/>
    </font>
    <font>
      <sz val="11"/>
      <color rgb="FFFF0000"/>
      <name val="Calibri"/>
      <family val="2"/>
      <scheme val="minor"/>
    </font>
    <font>
      <sz val="11"/>
      <name val="Calibri"/>
      <family val="2"/>
      <scheme val="minor"/>
    </font>
    <font>
      <sz val="12"/>
      <color theme="1"/>
      <name val="Calibri"/>
      <family val="2"/>
      <scheme val="minor"/>
    </font>
    <font>
      <b/>
      <sz val="12"/>
      <color theme="1"/>
      <name val="Calibri"/>
      <family val="2"/>
      <scheme val="minor"/>
    </font>
    <font>
      <sz val="12"/>
      <color theme="1"/>
      <name val="Calibri"/>
      <family val="2"/>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D8D8D8"/>
        <bgColor rgb="FFD8D8D8"/>
      </patternFill>
    </fill>
  </fills>
  <borders count="60">
    <border>
      <left/>
      <right/>
      <top/>
      <bottom/>
      <diagonal/>
    </border>
    <border>
      <left/>
      <right/>
      <top style="double">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style="medium">
        <color indexed="64"/>
      </bottom>
      <diagonal/>
    </border>
    <border>
      <left style="medium">
        <color indexed="64"/>
      </left>
      <right/>
      <top style="thin">
        <color rgb="FF000000"/>
      </top>
      <bottom/>
      <diagonal/>
    </border>
    <border>
      <left/>
      <right/>
      <top style="thin">
        <color rgb="FF000000"/>
      </top>
      <bottom/>
      <diagonal/>
    </border>
    <border>
      <left/>
      <right style="medium">
        <color indexed="64"/>
      </right>
      <top style="thin">
        <color rgb="FF000000"/>
      </top>
      <bottom/>
      <diagonal/>
    </border>
    <border>
      <left style="thin">
        <color indexed="64"/>
      </left>
      <right/>
      <top/>
      <bottom/>
      <diagonal/>
    </border>
    <border>
      <left style="thin">
        <color indexed="64"/>
      </left>
      <right style="medium">
        <color indexed="64"/>
      </right>
      <top/>
      <bottom/>
      <diagonal/>
    </border>
    <border>
      <left/>
      <right/>
      <top/>
      <bottom style="medium">
        <color indexed="64"/>
      </bottom>
      <diagonal/>
    </border>
    <border>
      <left/>
      <right style="thin">
        <color indexed="64"/>
      </right>
      <top/>
      <bottom style="medium">
        <color indexed="64"/>
      </bottom>
      <diagonal/>
    </border>
    <border>
      <left style="thin">
        <color rgb="FF000000"/>
      </left>
      <right style="thin">
        <color rgb="FF000000"/>
      </right>
      <top style="thin">
        <color rgb="FF000000"/>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right style="medium">
        <color indexed="64"/>
      </right>
      <top style="thin">
        <color indexed="64"/>
      </top>
      <bottom/>
      <diagonal/>
    </border>
    <border>
      <left style="thin">
        <color rgb="FF000000"/>
      </left>
      <right style="thin">
        <color rgb="FF000000"/>
      </right>
      <top/>
      <bottom/>
      <diagonal/>
    </border>
    <border>
      <left style="thin">
        <color rgb="FF000000"/>
      </left>
      <right style="medium">
        <color indexed="64"/>
      </right>
      <top style="thin">
        <color rgb="FF000000"/>
      </top>
      <bottom/>
      <diagonal/>
    </border>
    <border>
      <left style="thin">
        <color rgb="FF000000"/>
      </left>
      <right style="medium">
        <color indexed="64"/>
      </right>
      <top/>
      <bottom/>
      <diagonal/>
    </border>
    <border>
      <left style="thin">
        <color rgb="FF000000"/>
      </left>
      <right style="thin">
        <color rgb="FF000000"/>
      </right>
      <top/>
      <bottom style="thin">
        <color indexed="64"/>
      </bottom>
      <diagonal/>
    </border>
    <border>
      <left style="thin">
        <color rgb="FF000000"/>
      </left>
      <right style="medium">
        <color indexed="64"/>
      </right>
      <top/>
      <bottom style="thin">
        <color indexed="64"/>
      </bottom>
      <diagonal/>
    </border>
    <border>
      <left style="thin">
        <color rgb="FF000000"/>
      </left>
      <right style="thin">
        <color rgb="FF000000"/>
      </right>
      <top style="thin">
        <color indexed="64"/>
      </top>
      <bottom/>
      <diagonal/>
    </border>
    <border>
      <left style="thin">
        <color rgb="FF000000"/>
      </left>
      <right style="medium">
        <color indexed="64"/>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style="medium">
        <color indexed="64"/>
      </left>
      <right style="thin">
        <color rgb="FF000000"/>
      </right>
      <top/>
      <bottom style="thin">
        <color indexed="64"/>
      </bottom>
      <diagonal/>
    </border>
    <border>
      <left style="medium">
        <color indexed="64"/>
      </left>
      <right style="thin">
        <color rgb="FF000000"/>
      </right>
      <top style="thin">
        <color indexed="64"/>
      </top>
      <bottom/>
      <diagonal/>
    </border>
    <border>
      <left style="medium">
        <color indexed="64"/>
      </left>
      <right/>
      <top style="thin">
        <color indexed="64"/>
      </top>
      <bottom style="thin">
        <color rgb="FF000000"/>
      </bottom>
      <diagonal/>
    </border>
    <border>
      <left/>
      <right/>
      <top style="thin">
        <color indexed="64"/>
      </top>
      <bottom style="thin">
        <color rgb="FF000000"/>
      </bottom>
      <diagonal/>
    </border>
    <border>
      <left/>
      <right style="medium">
        <color indexed="64"/>
      </right>
      <top style="thin">
        <color indexed="64"/>
      </top>
      <bottom style="thin">
        <color rgb="FF000000"/>
      </bottom>
      <diagonal/>
    </border>
  </borders>
  <cellStyleXfs count="25">
    <xf numFmtId="0" fontId="0" fillId="0" borderId="0"/>
    <xf numFmtId="0" fontId="1" fillId="0" borderId="0"/>
    <xf numFmtId="165" fontId="2" fillId="0" borderId="0" applyFont="0" applyFill="0" applyBorder="0" applyAlignment="0" applyProtection="0"/>
    <xf numFmtId="4" fontId="2" fillId="0" borderId="0" applyFont="0" applyFill="0" applyBorder="0" applyAlignment="0" applyProtection="0"/>
    <xf numFmtId="4" fontId="2" fillId="0" borderId="0" applyFont="0" applyFill="0" applyBorder="0" applyAlignment="0" applyProtection="0"/>
    <xf numFmtId="4" fontId="2" fillId="0" borderId="0" applyFont="0" applyFill="0" applyBorder="0" applyAlignment="0" applyProtection="0"/>
    <xf numFmtId="4" fontId="2" fillId="0" borderId="0" applyFont="0" applyFill="0" applyBorder="0" applyAlignment="0" applyProtection="0"/>
    <xf numFmtId="4" fontId="2" fillId="0" borderId="0" applyFont="0" applyFill="0" applyBorder="0" applyAlignment="0" applyProtection="0"/>
    <xf numFmtId="3" fontId="2" fillId="0" borderId="0" applyFont="0" applyFill="0" applyBorder="0" applyAlignment="0" applyProtection="0"/>
    <xf numFmtId="168"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7" fontId="2" fillId="0" borderId="0" applyFont="0" applyFill="0" applyBorder="0" applyAlignment="0" applyProtection="0">
      <alignment horizontal="right"/>
    </xf>
    <xf numFmtId="166" fontId="2" fillId="0" borderId="0" applyFont="0" applyFill="0" applyBorder="0" applyAlignment="0" applyProtection="0"/>
    <xf numFmtId="0" fontId="2" fillId="0" borderId="0" applyFont="0" applyFill="0" applyBorder="0" applyAlignment="0" applyProtection="0"/>
    <xf numFmtId="2" fontId="2"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2" fillId="0" borderId="0"/>
    <xf numFmtId="0" fontId="5" fillId="0" borderId="0"/>
    <xf numFmtId="0" fontId="6" fillId="0" borderId="0"/>
    <xf numFmtId="9" fontId="2" fillId="0" borderId="0" applyFont="0" applyFill="0" applyBorder="0" applyAlignment="0" applyProtection="0"/>
    <xf numFmtId="9" fontId="2" fillId="0" borderId="0" applyFont="0" applyFill="0" applyBorder="0" applyAlignment="0" applyProtection="0"/>
    <xf numFmtId="10" fontId="2" fillId="0" borderId="0" applyFont="0" applyFill="0" applyBorder="0" applyAlignment="0" applyProtection="0">
      <alignment horizontal="right"/>
    </xf>
    <xf numFmtId="0" fontId="2" fillId="0" borderId="1" applyNumberFormat="0" applyFont="0" applyFill="0" applyAlignment="0" applyProtection="0"/>
  </cellStyleXfs>
  <cellXfs count="532">
    <xf numFmtId="0" fontId="0" fillId="0" borderId="0" xfId="0"/>
    <xf numFmtId="0" fontId="7" fillId="0" borderId="13" xfId="1" applyFont="1" applyBorder="1" applyAlignment="1">
      <alignment horizontal="center"/>
    </xf>
    <xf numFmtId="0" fontId="4" fillId="0" borderId="13" xfId="1" applyFont="1" applyBorder="1" applyAlignment="1">
      <alignment horizontal="left"/>
    </xf>
    <xf numFmtId="172" fontId="4" fillId="0" borderId="15" xfId="2" applyNumberFormat="1" applyFont="1" applyBorder="1" applyAlignment="1" applyProtection="1">
      <alignment horizontal="right"/>
      <protection locked="0"/>
    </xf>
    <xf numFmtId="172" fontId="4" fillId="0" borderId="15" xfId="2" applyNumberFormat="1" applyFont="1" applyBorder="1" applyAlignment="1" applyProtection="1">
      <alignment horizontal="center"/>
      <protection locked="0"/>
    </xf>
    <xf numFmtId="0" fontId="4" fillId="0" borderId="16" xfId="1" applyFont="1" applyBorder="1" applyAlignment="1">
      <alignment horizontal="center" vertical="center"/>
    </xf>
    <xf numFmtId="172" fontId="7" fillId="0" borderId="18" xfId="2" applyNumberFormat="1" applyFont="1" applyBorder="1" applyAlignment="1" applyProtection="1">
      <alignment horizontal="center" vertical="center"/>
      <protection locked="0"/>
    </xf>
    <xf numFmtId="172" fontId="4" fillId="0" borderId="14" xfId="8" applyNumberFormat="1" applyFont="1" applyBorder="1" applyAlignment="1">
      <alignment horizontal="center"/>
    </xf>
    <xf numFmtId="0" fontId="4" fillId="0" borderId="17" xfId="1" applyFont="1" applyBorder="1" applyAlignment="1">
      <alignment horizontal="center" vertical="center"/>
    </xf>
    <xf numFmtId="0" fontId="7" fillId="0" borderId="19" xfId="1" applyFont="1" applyBorder="1" applyAlignment="1">
      <alignment horizontal="center"/>
    </xf>
    <xf numFmtId="0" fontId="7" fillId="0" borderId="16" xfId="1" applyFont="1" applyBorder="1" applyAlignment="1">
      <alignment horizontal="center"/>
    </xf>
    <xf numFmtId="172" fontId="4" fillId="0" borderId="14" xfId="2" applyNumberFormat="1" applyFont="1" applyBorder="1" applyAlignment="1" applyProtection="1">
      <alignment horizontal="right"/>
      <protection locked="0"/>
    </xf>
    <xf numFmtId="172" fontId="4" fillId="0" borderId="14" xfId="8" applyNumberFormat="1" applyFont="1" applyBorder="1" applyAlignment="1">
      <alignment horizontal="center" vertical="center"/>
    </xf>
    <xf numFmtId="172" fontId="4" fillId="0" borderId="15" xfId="2" applyNumberFormat="1" applyFont="1" applyBorder="1" applyAlignment="1" applyProtection="1">
      <alignment horizontal="right" vertical="center"/>
      <protection locked="0"/>
    </xf>
    <xf numFmtId="0" fontId="7" fillId="0" borderId="17" xfId="1" applyFont="1" applyBorder="1" applyAlignment="1">
      <alignment horizontal="center"/>
    </xf>
    <xf numFmtId="0" fontId="4" fillId="0" borderId="17" xfId="1" applyFont="1" applyBorder="1" applyAlignment="1">
      <alignment horizontal="center"/>
    </xf>
    <xf numFmtId="172" fontId="0" fillId="0" borderId="0" xfId="0" applyNumberFormat="1"/>
    <xf numFmtId="171" fontId="0" fillId="0" borderId="0" xfId="0" applyNumberFormat="1"/>
    <xf numFmtId="172" fontId="7" fillId="0" borderId="18" xfId="2" applyNumberFormat="1" applyFont="1" applyBorder="1" applyAlignment="1">
      <alignment horizontal="center" vertical="center"/>
    </xf>
    <xf numFmtId="172" fontId="8" fillId="0" borderId="14" xfId="8" applyNumberFormat="1" applyFont="1" applyBorder="1" applyAlignment="1">
      <alignment horizontal="center" vertical="center"/>
    </xf>
    <xf numFmtId="172" fontId="8" fillId="0" borderId="14" xfId="8" applyNumberFormat="1" applyFont="1" applyBorder="1" applyAlignment="1">
      <alignment horizontal="center"/>
    </xf>
    <xf numFmtId="172" fontId="4" fillId="0" borderId="15" xfId="2" applyNumberFormat="1" applyFont="1" applyBorder="1" applyAlignment="1" applyProtection="1">
      <alignment horizontal="center" vertical="center"/>
      <protection locked="0"/>
    </xf>
    <xf numFmtId="172" fontId="9" fillId="2" borderId="0" xfId="0" applyNumberFormat="1" applyFont="1" applyFill="1"/>
    <xf numFmtId="174" fontId="0" fillId="0" borderId="0" xfId="0" applyNumberFormat="1"/>
    <xf numFmtId="0" fontId="9" fillId="0" borderId="0" xfId="0" applyFont="1"/>
    <xf numFmtId="0" fontId="9" fillId="0" borderId="0" xfId="0" applyFont="1" applyAlignment="1">
      <alignment horizontal="center"/>
    </xf>
    <xf numFmtId="0" fontId="9" fillId="0" borderId="0" xfId="0" applyFont="1" applyAlignment="1">
      <alignment horizontal="center" vertical="center"/>
    </xf>
    <xf numFmtId="0" fontId="12" fillId="0" borderId="0" xfId="0" applyFont="1"/>
    <xf numFmtId="0" fontId="11" fillId="0" borderId="0" xfId="0" applyFont="1" applyAlignment="1">
      <alignment horizontal="center"/>
    </xf>
    <xf numFmtId="171" fontId="13" fillId="0" borderId="0" xfId="0" applyNumberFormat="1" applyFont="1"/>
    <xf numFmtId="165" fontId="0" fillId="0" borderId="0" xfId="0" applyNumberFormat="1"/>
    <xf numFmtId="171" fontId="9" fillId="0" borderId="0" xfId="0" applyNumberFormat="1" applyFont="1" applyAlignment="1">
      <alignment horizontal="center"/>
    </xf>
    <xf numFmtId="174" fontId="9" fillId="2" borderId="0" xfId="0" applyNumberFormat="1" applyFont="1" applyFill="1"/>
    <xf numFmtId="174" fontId="9" fillId="0" borderId="0" xfId="0" applyNumberFormat="1" applyFont="1"/>
    <xf numFmtId="171" fontId="9" fillId="0" borderId="0" xfId="0" applyNumberFormat="1" applyFont="1" applyAlignment="1">
      <alignment horizontal="center" vertical="center"/>
    </xf>
    <xf numFmtId="171" fontId="11" fillId="0" borderId="0" xfId="0" applyNumberFormat="1" applyFont="1" applyAlignment="1">
      <alignment horizontal="center"/>
    </xf>
    <xf numFmtId="177" fontId="11" fillId="0" borderId="0" xfId="0" applyNumberFormat="1" applyFont="1" applyAlignment="1">
      <alignment horizontal="center"/>
    </xf>
    <xf numFmtId="177" fontId="0" fillId="0" borderId="0" xfId="0" applyNumberFormat="1"/>
    <xf numFmtId="0" fontId="4" fillId="3" borderId="13" xfId="1" applyFont="1" applyFill="1" applyBorder="1" applyAlignment="1">
      <alignment horizontal="center" wrapText="1"/>
    </xf>
    <xf numFmtId="0" fontId="4" fillId="3" borderId="6" xfId="1" applyFont="1" applyFill="1" applyBorder="1" applyAlignment="1">
      <alignment horizontal="center" vertical="center"/>
    </xf>
    <xf numFmtId="0" fontId="4" fillId="3" borderId="4" xfId="1" applyFont="1" applyFill="1" applyBorder="1" applyAlignment="1">
      <alignment horizontal="left" vertical="center"/>
    </xf>
    <xf numFmtId="0" fontId="4" fillId="3" borderId="4" xfId="1" applyFont="1" applyFill="1" applyBorder="1" applyAlignment="1">
      <alignment horizontal="center" vertical="center"/>
    </xf>
    <xf numFmtId="4" fontId="4" fillId="3" borderId="4" xfId="3" applyFont="1" applyFill="1" applyBorder="1" applyAlignment="1">
      <alignment horizontal="center" vertical="center"/>
    </xf>
    <xf numFmtId="3" fontId="4" fillId="3" borderId="14" xfId="8" applyFont="1" applyFill="1" applyBorder="1" applyAlignment="1">
      <alignment horizontal="center" vertical="center"/>
    </xf>
    <xf numFmtId="0" fontId="4" fillId="3" borderId="13" xfId="1" applyFont="1" applyFill="1" applyBorder="1" applyAlignment="1">
      <alignment horizontal="center"/>
    </xf>
    <xf numFmtId="3" fontId="4" fillId="3" borderId="14" xfId="8" applyFont="1" applyFill="1" applyBorder="1" applyAlignment="1">
      <alignment horizontal="center"/>
    </xf>
    <xf numFmtId="0" fontId="4" fillId="0" borderId="16" xfId="1" applyFont="1" applyBorder="1" applyAlignment="1">
      <alignment horizontal="center"/>
    </xf>
    <xf numFmtId="0" fontId="4" fillId="0" borderId="16" xfId="1" applyFont="1" applyBorder="1"/>
    <xf numFmtId="0" fontId="7" fillId="0" borderId="16" xfId="1" applyFont="1" applyBorder="1"/>
    <xf numFmtId="4" fontId="7" fillId="0" borderId="16" xfId="4" applyFont="1" applyBorder="1"/>
    <xf numFmtId="3" fontId="7" fillId="0" borderId="18" xfId="8" applyFont="1" applyBorder="1"/>
    <xf numFmtId="0" fontId="4" fillId="0" borderId="40" xfId="1" applyFont="1" applyBorder="1" applyAlignment="1">
      <alignment horizontal="center" vertical="center"/>
    </xf>
    <xf numFmtId="0" fontId="4" fillId="0" borderId="41" xfId="1" applyFont="1" applyBorder="1" applyAlignment="1">
      <alignment horizontal="right" vertical="center"/>
    </xf>
    <xf numFmtId="0" fontId="4" fillId="0" borderId="41" xfId="1" applyFont="1" applyBorder="1" applyAlignment="1">
      <alignment horizontal="center" vertical="center" wrapText="1"/>
    </xf>
    <xf numFmtId="0" fontId="7" fillId="0" borderId="41" xfId="1" applyFont="1" applyBorder="1" applyAlignment="1">
      <alignment vertical="center"/>
    </xf>
    <xf numFmtId="4" fontId="7" fillId="0" borderId="41" xfId="4" applyFont="1" applyBorder="1" applyAlignment="1">
      <alignment vertical="center"/>
    </xf>
    <xf numFmtId="4" fontId="7" fillId="0" borderId="41" xfId="4" applyFont="1" applyBorder="1" applyAlignment="1">
      <alignment horizontal="center" vertical="center"/>
    </xf>
    <xf numFmtId="3" fontId="7" fillId="0" borderId="36" xfId="8" applyFont="1" applyBorder="1" applyAlignment="1">
      <alignment horizontal="center" vertical="center"/>
    </xf>
    <xf numFmtId="0" fontId="4" fillId="0" borderId="40" xfId="1" applyFont="1" applyBorder="1" applyAlignment="1">
      <alignment horizontal="left"/>
    </xf>
    <xf numFmtId="0" fontId="4" fillId="0" borderId="41" xfId="1" applyFont="1" applyBorder="1" applyAlignment="1">
      <alignment horizontal="left"/>
    </xf>
    <xf numFmtId="0" fontId="4" fillId="0" borderId="41" xfId="1" applyFont="1" applyBorder="1" applyAlignment="1">
      <alignment horizontal="center"/>
    </xf>
    <xf numFmtId="0" fontId="7" fillId="0" borderId="41" xfId="1" applyFont="1" applyBorder="1" applyAlignment="1">
      <alignment horizontal="center"/>
    </xf>
    <xf numFmtId="0" fontId="7" fillId="0" borderId="41" xfId="1" applyFont="1" applyBorder="1"/>
    <xf numFmtId="4" fontId="7" fillId="0" borderId="41" xfId="4" applyFont="1" applyBorder="1"/>
    <xf numFmtId="4" fontId="7" fillId="0" borderId="41" xfId="4" applyFont="1" applyBorder="1" applyAlignment="1">
      <alignment horizontal="center"/>
    </xf>
    <xf numFmtId="3" fontId="7" fillId="0" borderId="36" xfId="8" applyFont="1" applyBorder="1" applyAlignment="1">
      <alignment horizontal="center"/>
    </xf>
    <xf numFmtId="0" fontId="4" fillId="0" borderId="40" xfId="1" applyFont="1" applyBorder="1" applyAlignment="1">
      <alignment horizontal="center"/>
    </xf>
    <xf numFmtId="0" fontId="7" fillId="0" borderId="41" xfId="1" applyFont="1" applyBorder="1" applyAlignment="1">
      <alignment horizontal="center" vertical="center"/>
    </xf>
    <xf numFmtId="171" fontId="7" fillId="0" borderId="41" xfId="8" applyNumberFormat="1" applyFont="1" applyBorder="1" applyAlignment="1">
      <alignment horizontal="center" vertical="center"/>
    </xf>
    <xf numFmtId="172" fontId="7" fillId="0" borderId="36" xfId="2" applyNumberFormat="1" applyFont="1" applyBorder="1" applyAlignment="1">
      <alignment horizontal="center" vertical="center"/>
    </xf>
    <xf numFmtId="0" fontId="4" fillId="0" borderId="41" xfId="1" applyFont="1" applyBorder="1" applyAlignment="1">
      <alignment horizontal="center" vertical="center"/>
    </xf>
    <xf numFmtId="171" fontId="7" fillId="0" borderId="41" xfId="8" applyNumberFormat="1" applyFont="1" applyBorder="1" applyAlignment="1">
      <alignment horizontal="center"/>
    </xf>
    <xf numFmtId="172" fontId="7" fillId="0" borderId="36" xfId="2" applyNumberFormat="1" applyFont="1" applyBorder="1" applyAlignment="1">
      <alignment horizontal="center"/>
    </xf>
    <xf numFmtId="171" fontId="7" fillId="0" borderId="41" xfId="8" applyNumberFormat="1" applyFont="1" applyBorder="1"/>
    <xf numFmtId="172" fontId="7" fillId="0" borderId="36" xfId="8" applyNumberFormat="1" applyFont="1" applyBorder="1" applyAlignment="1">
      <alignment horizontal="center"/>
    </xf>
    <xf numFmtId="3" fontId="7" fillId="0" borderId="41" xfId="8" applyFont="1" applyBorder="1"/>
    <xf numFmtId="172" fontId="7" fillId="0" borderId="36" xfId="8" applyNumberFormat="1" applyFont="1" applyBorder="1"/>
    <xf numFmtId="0" fontId="4" fillId="0" borderId="20" xfId="1" applyFont="1" applyBorder="1" applyAlignment="1">
      <alignment horizontal="center"/>
    </xf>
    <xf numFmtId="0" fontId="4" fillId="0" borderId="19" xfId="1" applyFont="1" applyBorder="1" applyAlignment="1">
      <alignment horizontal="center"/>
    </xf>
    <xf numFmtId="0" fontId="4" fillId="0" borderId="41" xfId="1" applyFont="1" applyBorder="1" applyAlignment="1">
      <alignment horizontal="center" wrapText="1"/>
    </xf>
    <xf numFmtId="3" fontId="7" fillId="0" borderId="36" xfId="8" applyFont="1" applyBorder="1"/>
    <xf numFmtId="0" fontId="7" fillId="0" borderId="40" xfId="1" applyFont="1" applyBorder="1" applyAlignment="1">
      <alignment horizontal="center"/>
    </xf>
    <xf numFmtId="3" fontId="4" fillId="0" borderId="14" xfId="8" applyFont="1" applyFill="1" applyBorder="1" applyAlignment="1">
      <alignment horizontal="center"/>
    </xf>
    <xf numFmtId="0" fontId="7" fillId="0" borderId="18" xfId="1" applyFont="1" applyBorder="1" applyAlignment="1">
      <alignment horizontal="center"/>
    </xf>
    <xf numFmtId="4" fontId="7" fillId="0" borderId="41" xfId="5" applyFont="1" applyBorder="1"/>
    <xf numFmtId="3" fontId="7" fillId="0" borderId="36" xfId="8" applyFont="1" applyBorder="1" applyAlignment="1" applyProtection="1">
      <alignment horizontal="center"/>
      <protection locked="0"/>
    </xf>
    <xf numFmtId="171" fontId="7" fillId="0" borderId="41" xfId="8" applyNumberFormat="1" applyFont="1" applyBorder="1" applyAlignment="1">
      <alignment horizontal="center" vertical="center" wrapText="1"/>
    </xf>
    <xf numFmtId="4" fontId="7" fillId="0" borderId="41" xfId="5" applyFont="1" applyBorder="1" applyAlignment="1">
      <alignment horizontal="center" vertical="center" wrapText="1"/>
    </xf>
    <xf numFmtId="172" fontId="7" fillId="0" borderId="36" xfId="2" applyNumberFormat="1" applyFont="1" applyBorder="1" applyAlignment="1">
      <alignment horizontal="center" vertical="center" wrapText="1"/>
    </xf>
    <xf numFmtId="4" fontId="7" fillId="0" borderId="41" xfId="5" applyFont="1" applyBorder="1" applyAlignment="1">
      <alignment horizontal="center" vertical="center"/>
    </xf>
    <xf numFmtId="171" fontId="7" fillId="0" borderId="19" xfId="8" applyNumberFormat="1" applyFont="1" applyBorder="1" applyAlignment="1">
      <alignment horizontal="center"/>
    </xf>
    <xf numFmtId="4" fontId="7" fillId="0" borderId="19" xfId="5" applyFont="1" applyBorder="1" applyAlignment="1">
      <alignment horizontal="center" vertical="center"/>
    </xf>
    <xf numFmtId="172" fontId="7" fillId="0" borderId="21" xfId="2" applyNumberFormat="1" applyFont="1" applyBorder="1" applyAlignment="1">
      <alignment horizontal="center" vertical="center"/>
    </xf>
    <xf numFmtId="0" fontId="4" fillId="0" borderId="16" xfId="1" applyFont="1" applyBorder="1" applyAlignment="1">
      <alignment horizontal="center" vertical="center" wrapText="1"/>
    </xf>
    <xf numFmtId="171" fontId="7" fillId="0" borderId="16" xfId="8" applyNumberFormat="1" applyFont="1" applyBorder="1" applyAlignment="1">
      <alignment horizontal="center"/>
    </xf>
    <xf numFmtId="4" fontId="7" fillId="0" borderId="16" xfId="5" applyFont="1" applyBorder="1" applyAlignment="1">
      <alignment horizontal="center" vertical="center"/>
    </xf>
    <xf numFmtId="4" fontId="7" fillId="0" borderId="41" xfId="5" applyFont="1" applyFill="1" applyBorder="1" applyAlignment="1">
      <alignment horizontal="center" vertical="center"/>
    </xf>
    <xf numFmtId="171" fontId="7" fillId="0" borderId="41" xfId="8" applyNumberFormat="1" applyFont="1" applyFill="1" applyBorder="1" applyAlignment="1">
      <alignment horizontal="center" vertical="center"/>
    </xf>
    <xf numFmtId="4" fontId="7" fillId="0" borderId="41" xfId="1" applyNumberFormat="1" applyFont="1" applyBorder="1" applyAlignment="1">
      <alignment horizontal="center" vertical="center"/>
    </xf>
    <xf numFmtId="9" fontId="0" fillId="0" borderId="41" xfId="0" applyNumberFormat="1" applyBorder="1" applyAlignment="1">
      <alignment horizontal="center" vertical="center"/>
    </xf>
    <xf numFmtId="0" fontId="4" fillId="0" borderId="20" xfId="1" applyFont="1" applyBorder="1" applyAlignment="1">
      <alignment horizontal="center" vertical="center"/>
    </xf>
    <xf numFmtId="0" fontId="4" fillId="0" borderId="19" xfId="1" applyFont="1" applyBorder="1" applyAlignment="1">
      <alignment horizontal="center" vertical="center"/>
    </xf>
    <xf numFmtId="0" fontId="7" fillId="0" borderId="19" xfId="1" applyFont="1" applyBorder="1" applyAlignment="1">
      <alignment horizontal="center" vertical="center"/>
    </xf>
    <xf numFmtId="171" fontId="7" fillId="0" borderId="19" xfId="8" applyNumberFormat="1" applyFont="1" applyBorder="1" applyAlignment="1">
      <alignment horizontal="center" vertical="center"/>
    </xf>
    <xf numFmtId="0" fontId="7" fillId="0" borderId="16" xfId="1" applyFont="1" applyBorder="1" applyAlignment="1">
      <alignment horizontal="center" vertical="center" wrapText="1"/>
    </xf>
    <xf numFmtId="0" fontId="7" fillId="0" borderId="16" xfId="1" applyFont="1" applyBorder="1" applyAlignment="1">
      <alignment horizontal="center" vertical="center"/>
    </xf>
    <xf numFmtId="171" fontId="7" fillId="0" borderId="16" xfId="8" applyNumberFormat="1" applyFont="1" applyBorder="1" applyAlignment="1">
      <alignment horizontal="center" vertical="center"/>
    </xf>
    <xf numFmtId="0" fontId="7" fillId="0" borderId="41" xfId="1" applyFont="1" applyBorder="1" applyAlignment="1">
      <alignment horizontal="center" wrapText="1"/>
    </xf>
    <xf numFmtId="171" fontId="7" fillId="0" borderId="41" xfId="8" applyNumberFormat="1" applyFont="1" applyFill="1" applyBorder="1" applyAlignment="1">
      <alignment horizontal="center"/>
    </xf>
    <xf numFmtId="4" fontId="7" fillId="0" borderId="41" xfId="5" applyFont="1" applyFill="1" applyBorder="1" applyAlignment="1">
      <alignment horizontal="center"/>
    </xf>
    <xf numFmtId="171" fontId="4" fillId="0" borderId="40" xfId="1" applyNumberFormat="1" applyFont="1" applyBorder="1" applyAlignment="1">
      <alignment horizontal="center" vertical="center"/>
    </xf>
    <xf numFmtId="171" fontId="7" fillId="0" borderId="36" xfId="8" applyNumberFormat="1" applyFont="1" applyBorder="1" applyAlignment="1">
      <alignment horizontal="center" vertical="center"/>
    </xf>
    <xf numFmtId="4" fontId="7" fillId="0" borderId="41" xfId="5" applyFont="1" applyFill="1" applyBorder="1"/>
    <xf numFmtId="4" fontId="7" fillId="0" borderId="41" xfId="1" applyNumberFormat="1" applyFont="1" applyBorder="1" applyAlignment="1">
      <alignment horizontal="center"/>
    </xf>
    <xf numFmtId="171" fontId="7" fillId="0" borderId="19" xfId="8" applyNumberFormat="1" applyFont="1" applyFill="1" applyBorder="1" applyAlignment="1">
      <alignment horizontal="center" vertical="center"/>
    </xf>
    <xf numFmtId="4" fontId="7" fillId="0" borderId="19" xfId="1" applyNumberFormat="1" applyFont="1" applyBorder="1" applyAlignment="1">
      <alignment horizontal="center" vertical="center"/>
    </xf>
    <xf numFmtId="0" fontId="7" fillId="0" borderId="35" xfId="1" applyFont="1" applyBorder="1" applyAlignment="1">
      <alignment horizontal="left" vertical="center" wrapText="1"/>
    </xf>
    <xf numFmtId="0" fontId="7" fillId="0" borderId="42" xfId="1" applyFont="1" applyBorder="1" applyAlignment="1">
      <alignment horizontal="left" vertical="center" wrapText="1"/>
    </xf>
    <xf numFmtId="4" fontId="4" fillId="0" borderId="16" xfId="7" applyFont="1" applyBorder="1" applyAlignment="1">
      <alignment horizontal="center"/>
    </xf>
    <xf numFmtId="3" fontId="4" fillId="0" borderId="18" xfId="8" applyFont="1" applyBorder="1" applyAlignment="1">
      <alignment horizontal="center"/>
    </xf>
    <xf numFmtId="4" fontId="7" fillId="0" borderId="41" xfId="7" applyFont="1" applyBorder="1" applyAlignment="1">
      <alignment horizontal="center"/>
    </xf>
    <xf numFmtId="4" fontId="7" fillId="0" borderId="41" xfId="7" applyFont="1" applyBorder="1" applyAlignment="1">
      <alignment horizontal="center" vertical="center"/>
    </xf>
    <xf numFmtId="165" fontId="7" fillId="0" borderId="36" xfId="2" applyFont="1" applyBorder="1" applyAlignment="1" applyProtection="1">
      <alignment horizontal="center" vertical="center"/>
      <protection locked="0"/>
    </xf>
    <xf numFmtId="171" fontId="7" fillId="0" borderId="41" xfId="1" applyNumberFormat="1" applyFont="1" applyBorder="1" applyAlignment="1">
      <alignment horizontal="center"/>
    </xf>
    <xf numFmtId="172" fontId="7" fillId="0" borderId="36" xfId="2" applyNumberFormat="1" applyFont="1" applyBorder="1" applyAlignment="1" applyProtection="1">
      <alignment horizontal="center"/>
      <protection locked="0"/>
    </xf>
    <xf numFmtId="0" fontId="4" fillId="0" borderId="41" xfId="0" applyFont="1" applyBorder="1" applyAlignment="1">
      <alignment horizontal="center" vertical="center"/>
    </xf>
    <xf numFmtId="4" fontId="7" fillId="0" borderId="19" xfId="7" applyFont="1" applyBorder="1" applyAlignment="1">
      <alignment horizontal="center"/>
    </xf>
    <xf numFmtId="172" fontId="7" fillId="0" borderId="21" xfId="2" applyNumberFormat="1" applyFont="1" applyBorder="1" applyAlignment="1">
      <alignment horizontal="center"/>
    </xf>
    <xf numFmtId="0" fontId="7" fillId="0" borderId="40" xfId="1" applyFont="1" applyBorder="1" applyAlignment="1">
      <alignment horizontal="center" vertical="center"/>
    </xf>
    <xf numFmtId="171" fontId="10" fillId="0" borderId="40" xfId="0" applyNumberFormat="1" applyFont="1" applyBorder="1" applyAlignment="1">
      <alignment horizontal="center" vertical="center"/>
    </xf>
    <xf numFmtId="0" fontId="10" fillId="0" borderId="40" xfId="0" applyFont="1" applyBorder="1" applyAlignment="1">
      <alignment horizontal="center" vertical="center"/>
    </xf>
    <xf numFmtId="172" fontId="7" fillId="0" borderId="36" xfId="2" applyNumberFormat="1" applyFont="1" applyBorder="1" applyAlignment="1" applyProtection="1">
      <alignment horizontal="center" vertical="center"/>
      <protection locked="0"/>
    </xf>
    <xf numFmtId="0" fontId="4" fillId="0" borderId="37" xfId="1" applyFont="1" applyBorder="1" applyAlignment="1">
      <alignment wrapText="1"/>
    </xf>
    <xf numFmtId="0" fontId="4" fillId="0" borderId="38" xfId="1" applyFont="1" applyBorder="1" applyAlignment="1">
      <alignment wrapText="1"/>
    </xf>
    <xf numFmtId="173" fontId="4" fillId="0" borderId="28" xfId="8" applyNumberFormat="1" applyFont="1" applyBorder="1"/>
    <xf numFmtId="165" fontId="4" fillId="0" borderId="14" xfId="2" applyFont="1" applyFill="1" applyBorder="1" applyAlignment="1">
      <alignment horizontal="center"/>
    </xf>
    <xf numFmtId="0" fontId="10" fillId="0" borderId="17" xfId="0" applyFont="1" applyBorder="1" applyAlignment="1">
      <alignment horizontal="center" vertical="center"/>
    </xf>
    <xf numFmtId="169" fontId="7" fillId="0" borderId="16" xfId="12" applyNumberFormat="1" applyFont="1" applyBorder="1" applyAlignment="1">
      <alignment horizontal="center" vertical="center"/>
    </xf>
    <xf numFmtId="171" fontId="7" fillId="0" borderId="16" xfId="23" applyNumberFormat="1" applyFont="1" applyBorder="1" applyAlignment="1">
      <alignment horizontal="center" vertical="center"/>
    </xf>
    <xf numFmtId="0" fontId="7" fillId="0" borderId="41" xfId="1" applyFont="1" applyBorder="1" applyAlignment="1">
      <alignment horizontal="center" vertical="center" wrapText="1"/>
    </xf>
    <xf numFmtId="169" fontId="7" fillId="0" borderId="41" xfId="12" applyNumberFormat="1" applyFont="1" applyBorder="1" applyAlignment="1">
      <alignment horizontal="center" vertical="center"/>
    </xf>
    <xf numFmtId="171" fontId="7" fillId="0" borderId="41" xfId="23" applyNumberFormat="1" applyFont="1" applyBorder="1" applyAlignment="1">
      <alignment horizontal="center" vertical="center"/>
    </xf>
    <xf numFmtId="165" fontId="7" fillId="0" borderId="36" xfId="2" applyFont="1" applyBorder="1" applyAlignment="1" applyProtection="1">
      <alignment horizontal="right" vertical="center"/>
      <protection locked="0"/>
    </xf>
    <xf numFmtId="169" fontId="7" fillId="0" borderId="41" xfId="3" applyNumberFormat="1" applyFont="1" applyBorder="1" applyAlignment="1">
      <alignment horizontal="center" vertical="center"/>
    </xf>
    <xf numFmtId="172" fontId="7" fillId="0" borderId="36" xfId="2" applyNumberFormat="1" applyFont="1" applyBorder="1" applyAlignment="1" applyProtection="1">
      <alignment horizontal="right" vertical="center"/>
      <protection locked="0"/>
    </xf>
    <xf numFmtId="172" fontId="7" fillId="0" borderId="41" xfId="2" applyNumberFormat="1" applyFont="1" applyBorder="1" applyAlignment="1" applyProtection="1">
      <alignment horizontal="right" vertical="center"/>
      <protection locked="0"/>
    </xf>
    <xf numFmtId="10" fontId="7" fillId="0" borderId="41" xfId="23" applyFont="1" applyBorder="1" applyAlignment="1">
      <alignment horizontal="center" vertical="center"/>
    </xf>
    <xf numFmtId="170" fontId="7" fillId="0" borderId="41" xfId="12" applyNumberFormat="1" applyFont="1" applyBorder="1" applyAlignment="1">
      <alignment horizontal="center" vertical="center"/>
    </xf>
    <xf numFmtId="10" fontId="7" fillId="0" borderId="41" xfId="3" applyNumberFormat="1" applyFont="1" applyBorder="1" applyAlignment="1">
      <alignment horizontal="center" vertical="center"/>
    </xf>
    <xf numFmtId="0" fontId="10" fillId="0" borderId="20" xfId="0" applyFont="1" applyBorder="1" applyAlignment="1">
      <alignment horizontal="center" vertical="center"/>
    </xf>
    <xf numFmtId="0" fontId="0" fillId="0" borderId="44" xfId="0" applyBorder="1"/>
    <xf numFmtId="0" fontId="4" fillId="0" borderId="39" xfId="1" applyFont="1" applyBorder="1" applyAlignment="1">
      <alignment horizontal="left"/>
    </xf>
    <xf numFmtId="0" fontId="4" fillId="0" borderId="39" xfId="1" applyFont="1" applyBorder="1" applyAlignment="1">
      <alignment horizontal="center" wrapText="1"/>
    </xf>
    <xf numFmtId="0" fontId="7" fillId="0" borderId="39" xfId="1" applyFont="1" applyBorder="1"/>
    <xf numFmtId="4" fontId="7" fillId="0" borderId="39" xfId="3" applyFont="1" applyBorder="1"/>
    <xf numFmtId="165" fontId="7" fillId="0" borderId="45" xfId="2" applyFont="1" applyBorder="1"/>
    <xf numFmtId="0" fontId="4" fillId="0" borderId="44" xfId="1" applyFont="1" applyBorder="1" applyAlignment="1">
      <alignment horizontal="left"/>
    </xf>
    <xf numFmtId="0" fontId="4" fillId="0" borderId="44" xfId="1" applyFont="1" applyBorder="1" applyAlignment="1">
      <alignment horizontal="center"/>
    </xf>
    <xf numFmtId="0" fontId="7" fillId="0" borderId="44" xfId="1" applyFont="1" applyBorder="1"/>
    <xf numFmtId="4" fontId="7" fillId="0" borderId="44" xfId="3" applyFont="1" applyBorder="1"/>
    <xf numFmtId="165" fontId="7" fillId="0" borderId="46" xfId="2" applyFont="1" applyBorder="1"/>
    <xf numFmtId="4" fontId="7" fillId="0" borderId="44" xfId="3" applyFont="1" applyBorder="1" applyAlignment="1">
      <alignment horizontal="center" vertical="center"/>
    </xf>
    <xf numFmtId="165" fontId="7" fillId="0" borderId="46" xfId="2" applyFont="1" applyBorder="1" applyAlignment="1">
      <alignment horizontal="center" vertical="center"/>
    </xf>
    <xf numFmtId="0" fontId="4" fillId="0" borderId="44" xfId="1" applyFont="1" applyBorder="1" applyAlignment="1">
      <alignment horizontal="right" vertical="center"/>
    </xf>
    <xf numFmtId="0" fontId="4" fillId="0" borderId="44" xfId="1" applyFont="1" applyBorder="1" applyAlignment="1">
      <alignment horizontal="center" vertical="center"/>
    </xf>
    <xf numFmtId="0" fontId="7" fillId="0" borderId="44" xfId="1" applyFont="1" applyBorder="1" applyAlignment="1">
      <alignment vertical="center"/>
    </xf>
    <xf numFmtId="0" fontId="7" fillId="0" borderId="44" xfId="1" applyFont="1" applyBorder="1" applyAlignment="1">
      <alignment horizontal="center"/>
    </xf>
    <xf numFmtId="0" fontId="7" fillId="0" borderId="44" xfId="1" applyFont="1" applyBorder="1" applyAlignment="1">
      <alignment horizontal="left"/>
    </xf>
    <xf numFmtId="172" fontId="7" fillId="0" borderId="46" xfId="2" applyNumberFormat="1" applyFont="1" applyBorder="1" applyAlignment="1" applyProtection="1">
      <alignment horizontal="center" vertical="center"/>
      <protection locked="0"/>
    </xf>
    <xf numFmtId="0" fontId="7" fillId="0" borderId="44" xfId="1" applyFont="1" applyBorder="1" applyAlignment="1">
      <alignment horizontal="center" vertical="center" wrapText="1"/>
    </xf>
    <xf numFmtId="0" fontId="7" fillId="0" borderId="44" xfId="1" applyFont="1" applyBorder="1" applyAlignment="1">
      <alignment horizontal="center" vertical="center"/>
    </xf>
    <xf numFmtId="169" fontId="7" fillId="0" borderId="44" xfId="3" applyNumberFormat="1" applyFont="1" applyBorder="1" applyAlignment="1">
      <alignment horizontal="center" vertical="center"/>
    </xf>
    <xf numFmtId="0" fontId="7" fillId="0" borderId="47" xfId="1" applyFont="1" applyBorder="1" applyAlignment="1">
      <alignment horizontal="center"/>
    </xf>
    <xf numFmtId="4" fontId="7" fillId="0" borderId="47" xfId="3" applyFont="1" applyBorder="1" applyAlignment="1">
      <alignment horizontal="center" vertical="center"/>
    </xf>
    <xf numFmtId="172" fontId="7" fillId="0" borderId="48" xfId="2" applyNumberFormat="1" applyFont="1" applyBorder="1" applyAlignment="1" applyProtection="1">
      <alignment horizontal="center" vertical="center"/>
      <protection locked="0"/>
    </xf>
    <xf numFmtId="0" fontId="7" fillId="0" borderId="49" xfId="1" applyFont="1" applyBorder="1" applyAlignment="1">
      <alignment horizontal="center"/>
    </xf>
    <xf numFmtId="4" fontId="7" fillId="0" borderId="49" xfId="3" applyFont="1" applyBorder="1" applyAlignment="1">
      <alignment horizontal="center" vertical="center"/>
    </xf>
    <xf numFmtId="172" fontId="7" fillId="0" borderId="50" xfId="2" applyNumberFormat="1" applyFont="1" applyBorder="1" applyAlignment="1" applyProtection="1">
      <alignment horizontal="center" vertical="center"/>
      <protection locked="0"/>
    </xf>
    <xf numFmtId="170" fontId="7" fillId="0" borderId="44" xfId="12" applyNumberFormat="1" applyFont="1" applyBorder="1" applyAlignment="1">
      <alignment horizontal="center" vertical="center"/>
    </xf>
    <xf numFmtId="10" fontId="7" fillId="0" borderId="44" xfId="3" applyNumberFormat="1" applyFont="1" applyBorder="1" applyAlignment="1">
      <alignment horizontal="center" vertical="center"/>
    </xf>
    <xf numFmtId="0" fontId="4" fillId="0" borderId="44" xfId="1" applyFont="1" applyBorder="1" applyAlignment="1">
      <alignment horizontal="right"/>
    </xf>
    <xf numFmtId="0" fontId="7" fillId="0" borderId="44" xfId="1" applyFont="1" applyBorder="1" applyAlignment="1">
      <alignment horizontal="center" vertical="top"/>
    </xf>
    <xf numFmtId="4" fontId="7" fillId="0" borderId="44" xfId="3" applyFont="1" applyBorder="1" applyAlignment="1">
      <alignment horizontal="center" vertical="top"/>
    </xf>
    <xf numFmtId="172" fontId="7" fillId="0" borderId="46" xfId="2" applyNumberFormat="1" applyFont="1" applyBorder="1" applyAlignment="1" applyProtection="1">
      <alignment horizontal="center" vertical="top"/>
      <protection locked="0"/>
    </xf>
    <xf numFmtId="3" fontId="7" fillId="0" borderId="44" xfId="3" applyNumberFormat="1" applyFont="1" applyBorder="1" applyAlignment="1">
      <alignment horizontal="center" vertical="center"/>
    </xf>
    <xf numFmtId="4" fontId="7" fillId="0" borderId="44" xfId="6" applyFont="1" applyBorder="1" applyAlignment="1">
      <alignment horizontal="center"/>
    </xf>
    <xf numFmtId="172" fontId="7" fillId="0" borderId="46" xfId="2" applyNumberFormat="1" applyFont="1" applyBorder="1" applyAlignment="1">
      <alignment horizontal="center"/>
    </xf>
    <xf numFmtId="4" fontId="7" fillId="0" borderId="44" xfId="6" applyFont="1" applyBorder="1" applyAlignment="1">
      <alignment horizontal="center" vertical="center"/>
    </xf>
    <xf numFmtId="4" fontId="7" fillId="0" borderId="44" xfId="6" applyFont="1" applyBorder="1" applyAlignment="1">
      <alignment horizontal="center" vertical="top"/>
    </xf>
    <xf numFmtId="0" fontId="7" fillId="0" borderId="47" xfId="1" applyFont="1" applyBorder="1" applyAlignment="1">
      <alignment horizontal="center" vertical="center"/>
    </xf>
    <xf numFmtId="3" fontId="7" fillId="0" borderId="47" xfId="3" applyNumberFormat="1" applyFont="1" applyBorder="1" applyAlignment="1">
      <alignment horizontal="center" vertical="center"/>
    </xf>
    <xf numFmtId="4" fontId="7" fillId="0" borderId="47" xfId="6" applyFont="1" applyBorder="1" applyAlignment="1">
      <alignment horizontal="center" vertical="center"/>
    </xf>
    <xf numFmtId="0" fontId="7" fillId="0" borderId="51" xfId="1" applyFont="1" applyBorder="1" applyAlignment="1">
      <alignment horizontal="center"/>
    </xf>
    <xf numFmtId="0" fontId="7" fillId="0" borderId="52" xfId="1" applyFont="1" applyBorder="1" applyAlignment="1">
      <alignment horizontal="center"/>
    </xf>
    <xf numFmtId="0" fontId="7" fillId="0" borderId="49" xfId="1" applyFont="1" applyBorder="1" applyAlignment="1">
      <alignment horizontal="center" vertical="center"/>
    </xf>
    <xf numFmtId="0" fontId="7" fillId="0" borderId="49" xfId="1" applyFont="1" applyBorder="1" applyAlignment="1">
      <alignment horizontal="center" vertical="center" wrapText="1"/>
    </xf>
    <xf numFmtId="3" fontId="7" fillId="0" borderId="49" xfId="3" applyNumberFormat="1" applyFont="1" applyBorder="1" applyAlignment="1">
      <alignment horizontal="center" vertical="center"/>
    </xf>
    <xf numFmtId="4" fontId="7" fillId="0" borderId="49" xfId="6" applyFont="1" applyBorder="1" applyAlignment="1">
      <alignment horizontal="center" vertical="center"/>
    </xf>
    <xf numFmtId="172" fontId="7" fillId="0" borderId="46" xfId="2" applyNumberFormat="1" applyFont="1" applyBorder="1" applyAlignment="1">
      <alignment horizontal="center" vertical="center"/>
    </xf>
    <xf numFmtId="4" fontId="7" fillId="0" borderId="44" xfId="3" applyFont="1" applyBorder="1" applyAlignment="1">
      <alignment horizontal="center"/>
    </xf>
    <xf numFmtId="171" fontId="7" fillId="0" borderId="44" xfId="12" applyNumberFormat="1" applyFont="1" applyBorder="1" applyAlignment="1">
      <alignment horizontal="center" vertical="center"/>
    </xf>
    <xf numFmtId="172" fontId="7" fillId="0" borderId="44" xfId="2" applyNumberFormat="1" applyFont="1" applyBorder="1" applyAlignment="1" applyProtection="1">
      <alignment horizontal="right" vertical="center"/>
      <protection locked="0"/>
    </xf>
    <xf numFmtId="10" fontId="7" fillId="0" borderId="44" xfId="23" applyFont="1" applyBorder="1" applyAlignment="1">
      <alignment horizontal="center"/>
    </xf>
    <xf numFmtId="165" fontId="7" fillId="0" borderId="46" xfId="2" applyFont="1" applyBorder="1" applyAlignment="1" applyProtection="1">
      <alignment horizontal="center"/>
      <protection locked="0"/>
    </xf>
    <xf numFmtId="171" fontId="7" fillId="0" borderId="44" xfId="3" applyNumberFormat="1" applyFont="1" applyBorder="1" applyAlignment="1">
      <alignment horizontal="center" vertical="center"/>
    </xf>
    <xf numFmtId="172" fontId="7" fillId="0" borderId="46" xfId="2" applyNumberFormat="1" applyFont="1" applyBorder="1" applyAlignment="1" applyProtection="1">
      <alignment horizontal="center"/>
      <protection locked="0"/>
    </xf>
    <xf numFmtId="10" fontId="7" fillId="0" borderId="47" xfId="23" applyFont="1" applyBorder="1" applyAlignment="1">
      <alignment horizontal="center"/>
    </xf>
    <xf numFmtId="172" fontId="7" fillId="0" borderId="48" xfId="2" applyNumberFormat="1" applyFont="1" applyBorder="1" applyAlignment="1" applyProtection="1">
      <alignment horizontal="center"/>
      <protection locked="0"/>
    </xf>
    <xf numFmtId="171" fontId="7" fillId="0" borderId="16" xfId="12" applyNumberFormat="1" applyFont="1" applyBorder="1" applyAlignment="1">
      <alignment horizontal="center" vertical="center"/>
    </xf>
    <xf numFmtId="172" fontId="7" fillId="0" borderId="16" xfId="2" applyNumberFormat="1" applyFont="1" applyBorder="1" applyAlignment="1" applyProtection="1">
      <alignment horizontal="right" vertical="center"/>
      <protection locked="0"/>
    </xf>
    <xf numFmtId="10" fontId="7" fillId="0" borderId="41" xfId="23" applyFont="1" applyBorder="1" applyAlignment="1">
      <alignment horizontal="center"/>
    </xf>
    <xf numFmtId="171" fontId="7" fillId="0" borderId="41" xfId="12" applyNumberFormat="1" applyFont="1" applyBorder="1" applyAlignment="1">
      <alignment horizontal="center" vertical="center"/>
    </xf>
    <xf numFmtId="165" fontId="7" fillId="0" borderId="36" xfId="2" applyFont="1" applyBorder="1" applyAlignment="1" applyProtection="1">
      <alignment horizontal="right"/>
      <protection locked="0"/>
    </xf>
    <xf numFmtId="3" fontId="7" fillId="0" borderId="41" xfId="12" applyNumberFormat="1" applyFont="1" applyBorder="1" applyAlignment="1">
      <alignment horizontal="center" vertical="center"/>
    </xf>
    <xf numFmtId="4" fontId="7" fillId="0" borderId="41" xfId="3" applyFont="1" applyBorder="1" applyAlignment="1">
      <alignment horizontal="center" vertical="center"/>
    </xf>
    <xf numFmtId="165" fontId="7" fillId="0" borderId="36" xfId="2" applyFont="1" applyBorder="1" applyAlignment="1">
      <alignment vertical="center"/>
    </xf>
    <xf numFmtId="167" fontId="7" fillId="0" borderId="41" xfId="12" applyFont="1" applyBorder="1" applyAlignment="1">
      <alignment horizontal="center" vertical="center"/>
    </xf>
    <xf numFmtId="164" fontId="7" fillId="0" borderId="41" xfId="10" applyFont="1" applyBorder="1" applyAlignment="1">
      <alignment horizontal="center" vertical="center"/>
    </xf>
    <xf numFmtId="169" fontId="7" fillId="0" borderId="19" xfId="12" applyNumberFormat="1" applyFont="1" applyBorder="1" applyAlignment="1">
      <alignment horizontal="center" vertical="center"/>
    </xf>
    <xf numFmtId="4" fontId="7" fillId="0" borderId="19" xfId="3" applyFont="1" applyBorder="1" applyAlignment="1">
      <alignment horizontal="center" vertical="center"/>
    </xf>
    <xf numFmtId="172" fontId="7" fillId="0" borderId="21" xfId="2" applyNumberFormat="1" applyFont="1" applyBorder="1" applyAlignment="1" applyProtection="1">
      <alignment horizontal="right" vertical="center"/>
      <protection locked="0"/>
    </xf>
    <xf numFmtId="0" fontId="10" fillId="0" borderId="53" xfId="0" applyFont="1" applyBorder="1" applyAlignment="1">
      <alignment horizontal="center" vertical="center"/>
    </xf>
    <xf numFmtId="0" fontId="10" fillId="0" borderId="54" xfId="0" applyFont="1" applyBorder="1" applyAlignment="1">
      <alignment horizontal="center" vertical="center"/>
    </xf>
    <xf numFmtId="0" fontId="10" fillId="0" borderId="55" xfId="0" applyFont="1" applyBorder="1" applyAlignment="1">
      <alignment horizontal="center" vertical="center"/>
    </xf>
    <xf numFmtId="0" fontId="10" fillId="0" borderId="56" xfId="0" applyFont="1" applyBorder="1" applyAlignment="1">
      <alignment horizontal="center" vertical="center"/>
    </xf>
    <xf numFmtId="171" fontId="10" fillId="0" borderId="54" xfId="0" applyNumberFormat="1" applyFont="1" applyBorder="1" applyAlignment="1">
      <alignment horizontal="center" vertical="center"/>
    </xf>
    <xf numFmtId="0" fontId="10" fillId="0" borderId="54" xfId="0" applyFont="1" applyBorder="1" applyAlignment="1">
      <alignment horizontal="center" vertical="top"/>
    </xf>
    <xf numFmtId="171" fontId="10" fillId="0" borderId="17" xfId="0" applyNumberFormat="1" applyFont="1" applyBorder="1" applyAlignment="1">
      <alignment horizontal="center" vertical="center"/>
    </xf>
    <xf numFmtId="174" fontId="7" fillId="0" borderId="41" xfId="23" applyNumberFormat="1" applyFont="1" applyBorder="1" applyAlignment="1">
      <alignment horizontal="center" vertical="center"/>
    </xf>
    <xf numFmtId="0" fontId="7" fillId="0" borderId="7" xfId="1" applyFont="1" applyBorder="1" applyAlignment="1">
      <alignment horizontal="center"/>
    </xf>
    <xf numFmtId="0" fontId="7" fillId="0" borderId="9" xfId="1" applyFont="1" applyBorder="1" applyAlignment="1">
      <alignment horizontal="center"/>
    </xf>
    <xf numFmtId="0" fontId="0" fillId="0" borderId="0" xfId="0" applyAlignment="1">
      <alignment horizontal="center" vertical="center"/>
    </xf>
    <xf numFmtId="0" fontId="4" fillId="3" borderId="13" xfId="1" applyFont="1" applyFill="1" applyBorder="1" applyAlignment="1">
      <alignment horizontal="center" vertical="center" wrapText="1"/>
    </xf>
    <xf numFmtId="0" fontId="4" fillId="3" borderId="4" xfId="1" applyFont="1" applyFill="1" applyBorder="1" applyAlignment="1">
      <alignment horizontal="center" vertical="center" wrapText="1"/>
    </xf>
    <xf numFmtId="4" fontId="4" fillId="3" borderId="4" xfId="6" applyFont="1" applyFill="1" applyBorder="1" applyAlignment="1">
      <alignment horizontal="center" vertical="center"/>
    </xf>
    <xf numFmtId="165" fontId="4" fillId="3" borderId="14" xfId="2" applyFont="1" applyFill="1" applyBorder="1" applyAlignment="1">
      <alignment horizontal="center" vertical="center"/>
    </xf>
    <xf numFmtId="4" fontId="4" fillId="3" borderId="4" xfId="5" applyFont="1" applyFill="1" applyBorder="1" applyAlignment="1">
      <alignment horizontal="center" vertical="center"/>
    </xf>
    <xf numFmtId="4" fontId="4" fillId="3" borderId="4" xfId="4" applyFont="1" applyFill="1" applyBorder="1" applyAlignment="1">
      <alignment horizontal="center" vertical="center"/>
    </xf>
    <xf numFmtId="0" fontId="10" fillId="0" borderId="25" xfId="0" applyFont="1" applyBorder="1"/>
    <xf numFmtId="0" fontId="10" fillId="0" borderId="12" xfId="0" applyFont="1" applyBorder="1"/>
    <xf numFmtId="0" fontId="10" fillId="0" borderId="26" xfId="0" applyFont="1" applyBorder="1"/>
    <xf numFmtId="3" fontId="4" fillId="0" borderId="7" xfId="8" applyFont="1" applyBorder="1" applyAlignment="1"/>
    <xf numFmtId="3" fontId="4" fillId="0" borderId="5" xfId="8" applyFont="1" applyBorder="1" applyAlignment="1"/>
    <xf numFmtId="3" fontId="4" fillId="0" borderId="9" xfId="8" applyFont="1" applyBorder="1" applyAlignment="1"/>
    <xf numFmtId="0" fontId="4" fillId="0" borderId="7" xfId="1" applyFont="1" applyBorder="1"/>
    <xf numFmtId="0" fontId="4" fillId="0" borderId="5" xfId="1" applyFont="1" applyBorder="1"/>
    <xf numFmtId="0" fontId="4" fillId="0" borderId="9" xfId="1" applyFont="1" applyBorder="1"/>
    <xf numFmtId="3" fontId="4" fillId="0" borderId="29" xfId="8" applyFont="1" applyBorder="1" applyAlignment="1"/>
    <xf numFmtId="3" fontId="4" fillId="0" borderId="30" xfId="8" applyFont="1" applyBorder="1" applyAlignment="1"/>
    <xf numFmtId="3" fontId="4" fillId="0" borderId="43" xfId="8" applyFont="1" applyBorder="1" applyAlignment="1"/>
    <xf numFmtId="0" fontId="7" fillId="0" borderId="41" xfId="1" applyFont="1" applyBorder="1" applyAlignment="1">
      <alignment horizontal="left" vertical="center"/>
    </xf>
    <xf numFmtId="0" fontId="4" fillId="0" borderId="41" xfId="1" applyFont="1" applyBorder="1" applyAlignment="1">
      <alignment horizontal="left" vertical="center"/>
    </xf>
    <xf numFmtId="0" fontId="4" fillId="0" borderId="7" xfId="1" applyFont="1" applyBorder="1" applyAlignment="1">
      <alignment horizontal="left"/>
    </xf>
    <xf numFmtId="0" fontId="4" fillId="0" borderId="5" xfId="1" applyFont="1" applyBorder="1" applyAlignment="1">
      <alignment horizontal="left"/>
    </xf>
    <xf numFmtId="0" fontId="7" fillId="0" borderId="41" xfId="1" applyFont="1" applyBorder="1" applyAlignment="1">
      <alignment horizontal="left"/>
    </xf>
    <xf numFmtId="0" fontId="14" fillId="0" borderId="0" xfId="0" applyFont="1"/>
    <xf numFmtId="0" fontId="4" fillId="0" borderId="16" xfId="1" applyFont="1" applyBorder="1" applyAlignment="1">
      <alignment horizontal="right" vertical="center"/>
    </xf>
    <xf numFmtId="4" fontId="7" fillId="0" borderId="16" xfId="6" applyFont="1" applyBorder="1" applyAlignment="1">
      <alignment horizontal="center"/>
    </xf>
    <xf numFmtId="165" fontId="7" fillId="0" borderId="18" xfId="2" applyFont="1" applyBorder="1" applyAlignment="1">
      <alignment horizontal="center"/>
    </xf>
    <xf numFmtId="4" fontId="7" fillId="0" borderId="41" xfId="6" applyFont="1" applyBorder="1" applyAlignment="1">
      <alignment horizontal="center"/>
    </xf>
    <xf numFmtId="165" fontId="7" fillId="0" borderId="36" xfId="2" applyFont="1" applyBorder="1" applyAlignment="1">
      <alignment horizontal="center"/>
    </xf>
    <xf numFmtId="165" fontId="7" fillId="0" borderId="36" xfId="2" applyFont="1" applyBorder="1" applyAlignment="1" applyProtection="1">
      <alignment horizontal="center"/>
      <protection locked="0"/>
    </xf>
    <xf numFmtId="4" fontId="7" fillId="0" borderId="42" xfId="6" applyFont="1" applyBorder="1" applyAlignment="1">
      <alignment horizontal="center" vertical="center"/>
    </xf>
    <xf numFmtId="174" fontId="7" fillId="0" borderId="36" xfId="8" applyNumberFormat="1" applyFont="1" applyBorder="1" applyAlignment="1">
      <alignment horizontal="center"/>
    </xf>
    <xf numFmtId="3" fontId="14" fillId="0" borderId="0" xfId="0" applyNumberFormat="1" applyFont="1"/>
    <xf numFmtId="4" fontId="7" fillId="0" borderId="42" xfId="6" applyFont="1" applyBorder="1" applyAlignment="1">
      <alignment horizontal="center"/>
    </xf>
    <xf numFmtId="175" fontId="14" fillId="0" borderId="0" xfId="0" applyNumberFormat="1" applyFont="1"/>
    <xf numFmtId="3" fontId="7" fillId="0" borderId="41" xfId="8" applyFont="1" applyFill="1" applyBorder="1" applyAlignment="1">
      <alignment horizontal="center" vertical="center"/>
    </xf>
    <xf numFmtId="4" fontId="7" fillId="0" borderId="41" xfId="6" applyFont="1" applyFill="1" applyBorder="1" applyAlignment="1">
      <alignment horizontal="center" vertical="center"/>
    </xf>
    <xf numFmtId="172" fontId="7" fillId="0" borderId="36" xfId="2" applyNumberFormat="1" applyFont="1" applyFill="1" applyBorder="1" applyAlignment="1">
      <alignment horizontal="center" vertical="center"/>
    </xf>
    <xf numFmtId="4" fontId="7" fillId="0" borderId="41" xfId="6" applyFont="1" applyFill="1" applyBorder="1" applyAlignment="1">
      <alignment horizontal="center"/>
    </xf>
    <xf numFmtId="172" fontId="7" fillId="0" borderId="36" xfId="2" applyNumberFormat="1" applyFont="1" applyFill="1" applyBorder="1" applyAlignment="1">
      <alignment horizontal="center"/>
    </xf>
    <xf numFmtId="0" fontId="4" fillId="0" borderId="19" xfId="1" applyFont="1" applyBorder="1" applyAlignment="1">
      <alignment horizontal="left"/>
    </xf>
    <xf numFmtId="4" fontId="7" fillId="0" borderId="19" xfId="6" applyFont="1" applyFill="1" applyBorder="1" applyAlignment="1">
      <alignment horizontal="center"/>
    </xf>
    <xf numFmtId="172" fontId="4" fillId="0" borderId="15" xfId="2" applyNumberFormat="1" applyFont="1" applyBorder="1" applyAlignment="1">
      <alignment horizontal="center"/>
    </xf>
    <xf numFmtId="4" fontId="4" fillId="0" borderId="6" xfId="6" applyFont="1" applyBorder="1" applyAlignment="1">
      <alignment horizontal="left"/>
    </xf>
    <xf numFmtId="3" fontId="4" fillId="0" borderId="14" xfId="8" applyFont="1" applyBorder="1" applyAlignment="1">
      <alignment horizontal="center"/>
    </xf>
    <xf numFmtId="172" fontId="4" fillId="0" borderId="14" xfId="2" applyNumberFormat="1" applyFont="1" applyBorder="1" applyAlignment="1">
      <alignment horizontal="center"/>
    </xf>
    <xf numFmtId="0" fontId="4" fillId="0" borderId="17" xfId="1" applyFont="1" applyBorder="1" applyAlignment="1">
      <alignment horizontal="left"/>
    </xf>
    <xf numFmtId="0" fontId="4" fillId="0" borderId="16" xfId="1" applyFont="1" applyBorder="1" applyAlignment="1">
      <alignment horizontal="left"/>
    </xf>
    <xf numFmtId="0" fontId="4" fillId="0" borderId="2" xfId="1" applyFont="1" applyBorder="1" applyAlignment="1">
      <alignment horizontal="left"/>
    </xf>
    <xf numFmtId="0" fontId="4" fillId="0" borderId="3" xfId="1" applyFont="1" applyBorder="1" applyAlignment="1">
      <alignment horizontal="left"/>
    </xf>
    <xf numFmtId="172" fontId="4" fillId="0" borderId="18" xfId="2" applyNumberFormat="1" applyFont="1" applyBorder="1" applyAlignment="1">
      <alignment horizontal="center"/>
    </xf>
    <xf numFmtId="172" fontId="4" fillId="0" borderId="36" xfId="2" applyNumberFormat="1" applyFont="1" applyBorder="1" applyAlignment="1">
      <alignment horizontal="center"/>
    </xf>
    <xf numFmtId="3" fontId="7" fillId="0" borderId="41" xfId="8" applyFont="1" applyBorder="1" applyAlignment="1">
      <alignment horizontal="center" vertical="center"/>
    </xf>
    <xf numFmtId="4" fontId="7" fillId="0" borderId="41" xfId="6" applyFont="1" applyBorder="1" applyAlignment="1">
      <alignment horizontal="center" vertical="center"/>
    </xf>
    <xf numFmtId="174" fontId="7" fillId="0" borderId="36" xfId="6" applyNumberFormat="1" applyFont="1" applyBorder="1" applyAlignment="1">
      <alignment horizontal="center"/>
    </xf>
    <xf numFmtId="172" fontId="7" fillId="0" borderId="36" xfId="2" applyNumberFormat="1" applyFont="1" applyBorder="1" applyAlignment="1">
      <alignment horizontal="right"/>
    </xf>
    <xf numFmtId="0" fontId="7" fillId="0" borderId="20" xfId="1" applyFont="1" applyBorder="1" applyAlignment="1">
      <alignment horizontal="center" vertical="center"/>
    </xf>
    <xf numFmtId="0" fontId="7" fillId="0" borderId="19" xfId="1" applyFont="1" applyBorder="1" applyAlignment="1">
      <alignment horizontal="left" vertical="center"/>
    </xf>
    <xf numFmtId="0" fontId="7" fillId="0" borderId="23" xfId="1" applyFont="1" applyBorder="1" applyAlignment="1">
      <alignment horizontal="left"/>
    </xf>
    <xf numFmtId="0" fontId="7" fillId="0" borderId="24" xfId="1" applyFont="1" applyBorder="1" applyAlignment="1">
      <alignment horizontal="left"/>
    </xf>
    <xf numFmtId="172" fontId="4" fillId="0" borderId="28" xfId="2" applyNumberFormat="1" applyFont="1" applyBorder="1" applyAlignment="1">
      <alignment horizontal="center"/>
    </xf>
    <xf numFmtId="0" fontId="4" fillId="0" borderId="16" xfId="0" applyFont="1" applyBorder="1" applyAlignment="1">
      <alignment horizontal="center" vertical="center"/>
    </xf>
    <xf numFmtId="172" fontId="7" fillId="0" borderId="18" xfId="2" applyNumberFormat="1" applyFont="1" applyBorder="1" applyAlignment="1">
      <alignment horizontal="right"/>
    </xf>
    <xf numFmtId="171" fontId="4" fillId="0" borderId="40" xfId="1" applyNumberFormat="1" applyFont="1" applyBorder="1" applyAlignment="1">
      <alignment horizontal="center"/>
    </xf>
    <xf numFmtId="0" fontId="7" fillId="0" borderId="41" xfId="0" applyFont="1" applyBorder="1" applyAlignment="1">
      <alignment horizontal="center" vertical="center"/>
    </xf>
    <xf numFmtId="0" fontId="7" fillId="0" borderId="41" xfId="0" applyFont="1" applyBorder="1" applyAlignment="1">
      <alignment vertical="center"/>
    </xf>
    <xf numFmtId="172" fontId="10" fillId="0" borderId="36" xfId="0" applyNumberFormat="1" applyFont="1" applyBorder="1" applyAlignment="1">
      <alignment horizontal="center" vertical="center"/>
    </xf>
    <xf numFmtId="0" fontId="9" fillId="0" borderId="41" xfId="0" applyFont="1" applyBorder="1" applyAlignment="1">
      <alignment horizontal="center" vertical="center"/>
    </xf>
    <xf numFmtId="3" fontId="9" fillId="0" borderId="41" xfId="0" applyNumberFormat="1" applyFont="1" applyBorder="1" applyAlignment="1">
      <alignment horizontal="center" vertical="center"/>
    </xf>
    <xf numFmtId="172" fontId="9" fillId="0" borderId="36" xfId="0" applyNumberFormat="1" applyFont="1" applyBorder="1" applyAlignment="1">
      <alignment horizontal="center" vertical="center"/>
    </xf>
    <xf numFmtId="0" fontId="7" fillId="0" borderId="19" xfId="0" applyFont="1" applyBorder="1" applyAlignment="1">
      <alignment vertical="center"/>
    </xf>
    <xf numFmtId="172" fontId="4" fillId="0" borderId="21" xfId="2" applyNumberFormat="1" applyFont="1" applyBorder="1" applyAlignment="1">
      <alignment horizontal="center"/>
    </xf>
    <xf numFmtId="0" fontId="10" fillId="0" borderId="16" xfId="0" applyFont="1" applyBorder="1" applyAlignment="1">
      <alignment horizontal="center" vertical="center"/>
    </xf>
    <xf numFmtId="4" fontId="9" fillId="0" borderId="41" xfId="0" applyNumberFormat="1" applyFont="1" applyBorder="1" applyAlignment="1">
      <alignment horizontal="center" vertical="center"/>
    </xf>
    <xf numFmtId="0" fontId="14" fillId="0" borderId="40" xfId="0" applyFont="1" applyBorder="1" applyAlignment="1">
      <alignment horizontal="center"/>
    </xf>
    <xf numFmtId="0" fontId="14" fillId="0" borderId="41" xfId="0" applyFont="1" applyBorder="1"/>
    <xf numFmtId="176" fontId="7" fillId="0" borderId="36" xfId="6" applyNumberFormat="1" applyFont="1" applyBorder="1" applyAlignment="1">
      <alignment horizontal="center"/>
    </xf>
    <xf numFmtId="0" fontId="15" fillId="0" borderId="40" xfId="0" applyFont="1" applyBorder="1" applyAlignment="1">
      <alignment horizontal="center"/>
    </xf>
    <xf numFmtId="0" fontId="15" fillId="0" borderId="41" xfId="0" applyFont="1" applyBorder="1" applyAlignment="1">
      <alignment horizontal="center"/>
    </xf>
    <xf numFmtId="0" fontId="15" fillId="0" borderId="41" xfId="0" applyFont="1" applyBorder="1" applyAlignment="1">
      <alignment horizontal="center" wrapText="1"/>
    </xf>
    <xf numFmtId="176" fontId="7" fillId="0" borderId="36" xfId="8" applyNumberFormat="1" applyFont="1" applyBorder="1" applyAlignment="1">
      <alignment horizontal="center"/>
    </xf>
    <xf numFmtId="1" fontId="7" fillId="0" borderId="41" xfId="6" applyNumberFormat="1" applyFont="1" applyBorder="1" applyAlignment="1">
      <alignment horizontal="center" vertical="center"/>
    </xf>
    <xf numFmtId="2" fontId="4" fillId="0" borderId="40" xfId="1" applyNumberFormat="1" applyFont="1" applyBorder="1" applyAlignment="1">
      <alignment horizontal="center"/>
    </xf>
    <xf numFmtId="3" fontId="7" fillId="0" borderId="19" xfId="8" applyFont="1" applyBorder="1" applyAlignment="1">
      <alignment horizontal="center" vertical="center"/>
    </xf>
    <xf numFmtId="4" fontId="7" fillId="0" borderId="19" xfId="6" applyFont="1" applyBorder="1" applyAlignment="1">
      <alignment horizontal="center" vertical="center"/>
    </xf>
    <xf numFmtId="172" fontId="7" fillId="0" borderId="21" xfId="2" applyNumberFormat="1" applyFont="1" applyBorder="1" applyAlignment="1" applyProtection="1">
      <alignment horizontal="center" vertical="center"/>
      <protection locked="0"/>
    </xf>
    <xf numFmtId="0" fontId="10" fillId="0" borderId="41" xfId="0" applyFont="1" applyBorder="1" applyAlignment="1">
      <alignment horizontal="center" vertical="center" wrapText="1"/>
    </xf>
    <xf numFmtId="0" fontId="4" fillId="0" borderId="5" xfId="1" applyFont="1" applyBorder="1" applyAlignment="1">
      <alignment horizontal="center" vertical="center"/>
    </xf>
    <xf numFmtId="0" fontId="14" fillId="0" borderId="41" xfId="0" applyFont="1" applyBorder="1" applyAlignment="1">
      <alignment horizontal="center" vertical="center"/>
    </xf>
    <xf numFmtId="0" fontId="14" fillId="0" borderId="0" xfId="0" applyFont="1" applyAlignment="1">
      <alignment horizontal="center" vertical="center"/>
    </xf>
    <xf numFmtId="4" fontId="7" fillId="0" borderId="16" xfId="6" applyFont="1" applyBorder="1" applyAlignment="1">
      <alignment horizontal="center" vertical="center"/>
    </xf>
    <xf numFmtId="175" fontId="7" fillId="0" borderId="41" xfId="2" applyNumberFormat="1" applyFont="1" applyBorder="1" applyAlignment="1">
      <alignment horizontal="center" vertical="center"/>
    </xf>
    <xf numFmtId="4" fontId="4" fillId="0" borderId="5" xfId="6" applyFont="1" applyBorder="1" applyAlignment="1">
      <alignment horizontal="center" vertical="center"/>
    </xf>
    <xf numFmtId="3" fontId="7" fillId="0" borderId="41" xfId="6" applyNumberFormat="1" applyFont="1" applyBorder="1" applyAlignment="1">
      <alignment horizontal="center" vertical="center"/>
    </xf>
    <xf numFmtId="3" fontId="7" fillId="0" borderId="16" xfId="6" applyNumberFormat="1" applyFont="1" applyBorder="1" applyAlignment="1">
      <alignment horizontal="center" vertical="center"/>
    </xf>
    <xf numFmtId="4" fontId="7" fillId="0" borderId="39" xfId="3" applyFont="1" applyBorder="1" applyAlignment="1">
      <alignment horizontal="center" vertical="center"/>
    </xf>
    <xf numFmtId="0" fontId="0" fillId="0" borderId="44" xfId="0" applyBorder="1" applyAlignment="1">
      <alignment horizontal="center" vertical="center"/>
    </xf>
    <xf numFmtId="169" fontId="7" fillId="0" borderId="47" xfId="3" applyNumberFormat="1" applyFont="1" applyBorder="1" applyAlignment="1">
      <alignment horizontal="center" vertical="center"/>
    </xf>
    <xf numFmtId="169" fontId="7" fillId="0" borderId="49" xfId="3" applyNumberFormat="1" applyFont="1" applyBorder="1" applyAlignment="1">
      <alignment horizontal="center" vertical="center"/>
    </xf>
    <xf numFmtId="3" fontId="7" fillId="0" borderId="44" xfId="6" applyNumberFormat="1" applyFont="1" applyBorder="1" applyAlignment="1">
      <alignment horizontal="center" vertical="center"/>
    </xf>
    <xf numFmtId="171" fontId="7" fillId="0" borderId="47" xfId="12" applyNumberFormat="1" applyFont="1" applyBorder="1" applyAlignment="1">
      <alignment horizontal="center" vertical="center"/>
    </xf>
    <xf numFmtId="0" fontId="4" fillId="0" borderId="13" xfId="1" applyFont="1" applyBorder="1" applyAlignment="1">
      <alignment horizontal="left" vertical="center"/>
    </xf>
    <xf numFmtId="0" fontId="7" fillId="0" borderId="13" xfId="1" applyFont="1" applyBorder="1" applyAlignment="1">
      <alignment horizontal="left" vertical="center"/>
    </xf>
    <xf numFmtId="3" fontId="4" fillId="0" borderId="22" xfId="8" applyFont="1" applyBorder="1" applyAlignment="1"/>
    <xf numFmtId="0" fontId="10" fillId="4" borderId="4" xfId="0" applyFont="1" applyFill="1" applyBorder="1" applyAlignment="1">
      <alignment horizontal="center" vertical="center" wrapText="1"/>
    </xf>
    <xf numFmtId="0" fontId="10" fillId="4" borderId="4" xfId="0" applyFont="1" applyFill="1" applyBorder="1" applyAlignment="1">
      <alignment horizontal="center" vertical="center"/>
    </xf>
    <xf numFmtId="4" fontId="10" fillId="4" borderId="4" xfId="0" applyNumberFormat="1" applyFont="1" applyFill="1" applyBorder="1" applyAlignment="1">
      <alignment horizontal="center" vertical="center"/>
    </xf>
    <xf numFmtId="3" fontId="10" fillId="4" borderId="14" xfId="0" applyNumberFormat="1" applyFont="1" applyFill="1" applyBorder="1" applyAlignment="1">
      <alignment horizontal="center" vertical="center"/>
    </xf>
    <xf numFmtId="0" fontId="10" fillId="0" borderId="22" xfId="0" applyFont="1" applyBorder="1" applyAlignment="1">
      <alignment horizontal="center" vertical="center"/>
    </xf>
    <xf numFmtId="0" fontId="10" fillId="0" borderId="35" xfId="0" applyFont="1" applyBorder="1" applyAlignment="1">
      <alignment horizontal="center" vertical="center" wrapText="1"/>
    </xf>
    <xf numFmtId="0" fontId="9" fillId="0" borderId="35" xfId="0" applyFont="1" applyBorder="1" applyAlignment="1">
      <alignment horizontal="center" vertical="center"/>
    </xf>
    <xf numFmtId="4" fontId="9" fillId="0" borderId="35" xfId="0" applyNumberFormat="1" applyFont="1" applyBorder="1" applyAlignment="1">
      <alignment horizontal="center" vertical="center"/>
    </xf>
    <xf numFmtId="165" fontId="9" fillId="0" borderId="36" xfId="0" applyNumberFormat="1" applyFont="1" applyBorder="1" applyAlignment="1">
      <alignment horizontal="center" vertical="center"/>
    </xf>
    <xf numFmtId="1" fontId="9" fillId="0" borderId="35" xfId="0" applyNumberFormat="1" applyFont="1" applyBorder="1" applyAlignment="1">
      <alignment horizontal="center" vertical="center"/>
    </xf>
    <xf numFmtId="0" fontId="16" fillId="0" borderId="0" xfId="0" applyFont="1" applyAlignment="1">
      <alignment wrapText="1"/>
    </xf>
    <xf numFmtId="0" fontId="10" fillId="0" borderId="35" xfId="0" applyFont="1" applyBorder="1" applyAlignment="1">
      <alignment horizontal="center" vertical="center"/>
    </xf>
    <xf numFmtId="4" fontId="7" fillId="0" borderId="35" xfId="6" applyFont="1" applyBorder="1" applyAlignment="1">
      <alignment horizontal="center" vertical="center"/>
    </xf>
    <xf numFmtId="1" fontId="14" fillId="0" borderId="0" xfId="0" applyNumberFormat="1" applyFont="1" applyAlignment="1">
      <alignment horizontal="center" vertical="center"/>
    </xf>
    <xf numFmtId="1" fontId="14" fillId="0" borderId="0" xfId="0" applyNumberFormat="1" applyFont="1"/>
    <xf numFmtId="0" fontId="9" fillId="0" borderId="35" xfId="0" applyFont="1" applyBorder="1" applyAlignment="1">
      <alignment horizontal="center" vertical="center" wrapText="1"/>
    </xf>
    <xf numFmtId="172" fontId="10" fillId="0" borderId="15" xfId="0" applyNumberFormat="1" applyFont="1" applyBorder="1" applyAlignment="1">
      <alignment horizontal="center" vertical="center"/>
    </xf>
    <xf numFmtId="0" fontId="14" fillId="0" borderId="0" xfId="0" applyFont="1" applyAlignment="1">
      <alignment vertical="center"/>
    </xf>
    <xf numFmtId="172" fontId="7" fillId="0" borderId="15" xfId="2" applyNumberFormat="1" applyFont="1" applyBorder="1" applyAlignment="1">
      <alignment horizontal="center" vertical="center"/>
    </xf>
    <xf numFmtId="0" fontId="10" fillId="4" borderId="7" xfId="0" applyFont="1" applyFill="1" applyBorder="1" applyAlignment="1">
      <alignment horizontal="center" vertical="center" wrapText="1"/>
    </xf>
    <xf numFmtId="0" fontId="10" fillId="0" borderId="41" xfId="0" applyFont="1" applyBorder="1" applyAlignment="1">
      <alignment horizontal="center" vertical="center"/>
    </xf>
    <xf numFmtId="0" fontId="10" fillId="0" borderId="19" xfId="0" applyFont="1" applyBorder="1" applyAlignment="1">
      <alignment horizontal="center" vertical="center"/>
    </xf>
    <xf numFmtId="0" fontId="4" fillId="0" borderId="41" xfId="1" applyFont="1" applyBorder="1" applyAlignment="1">
      <alignment horizontal="center"/>
    </xf>
    <xf numFmtId="0" fontId="7" fillId="0" borderId="41" xfId="1" applyFont="1" applyBorder="1" applyAlignment="1">
      <alignment horizontal="left" vertical="center" wrapText="1"/>
    </xf>
    <xf numFmtId="0" fontId="10" fillId="0" borderId="25" xfId="0" applyFont="1" applyBorder="1" applyAlignment="1">
      <alignment horizontal="left"/>
    </xf>
    <xf numFmtId="0" fontId="10" fillId="0" borderId="12" xfId="0" applyFont="1" applyBorder="1" applyAlignment="1">
      <alignment horizontal="left"/>
    </xf>
    <xf numFmtId="0" fontId="10" fillId="0" borderId="26" xfId="0" applyFont="1" applyBorder="1" applyAlignment="1">
      <alignment horizontal="left"/>
    </xf>
    <xf numFmtId="0" fontId="7" fillId="0" borderId="41" xfId="1" applyFont="1" applyBorder="1" applyAlignment="1">
      <alignment horizontal="left" wrapText="1"/>
    </xf>
    <xf numFmtId="0" fontId="4" fillId="3" borderId="8" xfId="1" applyFont="1" applyFill="1" applyBorder="1" applyAlignment="1">
      <alignment horizontal="center" vertical="center"/>
    </xf>
    <xf numFmtId="0" fontId="4" fillId="3" borderId="6" xfId="1" applyFont="1" applyFill="1" applyBorder="1" applyAlignment="1">
      <alignment horizontal="center" vertical="center"/>
    </xf>
    <xf numFmtId="0" fontId="7" fillId="0" borderId="16" xfId="1" applyFont="1" applyBorder="1" applyAlignment="1">
      <alignment horizontal="center"/>
    </xf>
    <xf numFmtId="0" fontId="8" fillId="0" borderId="41" xfId="19" applyFont="1" applyBorder="1" applyAlignment="1">
      <alignment horizontal="center" vertical="center"/>
    </xf>
    <xf numFmtId="0" fontId="7" fillId="0" borderId="41" xfId="1" applyFont="1" applyBorder="1" applyAlignment="1">
      <alignment horizontal="center"/>
    </xf>
    <xf numFmtId="0" fontId="4" fillId="0" borderId="27" xfId="1" applyFont="1" applyBorder="1" applyAlignment="1">
      <alignment horizontal="center"/>
    </xf>
    <xf numFmtId="0" fontId="4" fillId="0" borderId="10" xfId="1" applyFont="1" applyBorder="1" applyAlignment="1">
      <alignment horizontal="center"/>
    </xf>
    <xf numFmtId="0" fontId="4" fillId="0" borderId="11" xfId="1" applyFont="1" applyBorder="1" applyAlignment="1">
      <alignment horizontal="center"/>
    </xf>
    <xf numFmtId="0" fontId="7" fillId="0" borderId="7" xfId="1" applyFont="1" applyBorder="1" applyAlignment="1">
      <alignment horizontal="right"/>
    </xf>
    <xf numFmtId="0" fontId="7" fillId="0" borderId="5" xfId="1" applyFont="1" applyBorder="1" applyAlignment="1">
      <alignment horizontal="right"/>
    </xf>
    <xf numFmtId="0" fontId="7" fillId="0" borderId="9" xfId="1" applyFont="1" applyBorder="1" applyAlignment="1">
      <alignment horizontal="right"/>
    </xf>
    <xf numFmtId="3" fontId="4" fillId="0" borderId="7" xfId="8" applyFont="1" applyBorder="1" applyAlignment="1">
      <alignment horizontal="left"/>
    </xf>
    <xf numFmtId="3" fontId="4" fillId="0" borderId="5" xfId="8" applyFont="1" applyBorder="1" applyAlignment="1">
      <alignment horizontal="left"/>
    </xf>
    <xf numFmtId="3" fontId="4" fillId="0" borderId="9" xfId="8" applyFont="1" applyBorder="1" applyAlignment="1">
      <alignment horizontal="left"/>
    </xf>
    <xf numFmtId="0" fontId="7" fillId="0" borderId="41" xfId="1" applyFont="1" applyBorder="1" applyAlignment="1">
      <alignment horizontal="left"/>
    </xf>
    <xf numFmtId="0" fontId="7" fillId="0" borderId="35" xfId="1" applyFont="1" applyBorder="1" applyAlignment="1">
      <alignment horizontal="center" vertical="center" wrapText="1"/>
    </xf>
    <xf numFmtId="0" fontId="7" fillId="0" borderId="42" xfId="1" applyFont="1" applyBorder="1" applyAlignment="1">
      <alignment horizontal="center" vertical="center" wrapText="1"/>
    </xf>
    <xf numFmtId="164" fontId="7" fillId="0" borderId="41" xfId="10" applyFont="1" applyBorder="1" applyAlignment="1">
      <alignment horizontal="left" vertical="center"/>
    </xf>
    <xf numFmtId="0" fontId="7" fillId="0" borderId="41" xfId="1" applyFont="1" applyBorder="1" applyAlignment="1">
      <alignment horizontal="left" vertical="center"/>
    </xf>
    <xf numFmtId="0" fontId="7" fillId="0" borderId="41" xfId="1" applyFont="1" applyBorder="1" applyAlignment="1">
      <alignment horizontal="center" vertical="center"/>
    </xf>
    <xf numFmtId="0" fontId="4" fillId="0" borderId="41" xfId="1" applyFont="1" applyBorder="1" applyAlignment="1">
      <alignment horizontal="left" vertical="center" wrapText="1"/>
    </xf>
    <xf numFmtId="0" fontId="4" fillId="0" borderId="41" xfId="1" applyFont="1" applyBorder="1" applyAlignment="1">
      <alignment horizontal="left" vertical="center"/>
    </xf>
    <xf numFmtId="0" fontId="7" fillId="0" borderId="16" xfId="1" applyFont="1" applyBorder="1" applyAlignment="1">
      <alignment horizontal="left" vertical="center" wrapText="1"/>
    </xf>
    <xf numFmtId="0" fontId="7" fillId="0" borderId="41" xfId="1" applyFont="1" applyBorder="1" applyAlignment="1">
      <alignment horizontal="center" vertical="center" wrapText="1"/>
    </xf>
    <xf numFmtId="0" fontId="4" fillId="0" borderId="41" xfId="1" applyFont="1" applyBorder="1" applyAlignment="1">
      <alignment horizontal="center" vertical="center"/>
    </xf>
    <xf numFmtId="0" fontId="7" fillId="0" borderId="7" xfId="1" applyFont="1" applyBorder="1" applyAlignment="1">
      <alignment horizontal="center"/>
    </xf>
    <xf numFmtId="0" fontId="7" fillId="0" borderId="5" xfId="1" applyFont="1" applyBorder="1" applyAlignment="1">
      <alignment horizontal="center"/>
    </xf>
    <xf numFmtId="0" fontId="7" fillId="0" borderId="9" xfId="1" applyFont="1" applyBorder="1" applyAlignment="1">
      <alignment horizontal="center"/>
    </xf>
    <xf numFmtId="0" fontId="4" fillId="0" borderId="7" xfId="1" applyFont="1" applyBorder="1" applyAlignment="1">
      <alignment horizontal="left"/>
    </xf>
    <xf numFmtId="0" fontId="4" fillId="0" borderId="5" xfId="1" applyFont="1" applyBorder="1" applyAlignment="1">
      <alignment horizontal="left"/>
    </xf>
    <xf numFmtId="0" fontId="4" fillId="0" borderId="6" xfId="1" applyFont="1" applyBorder="1" applyAlignment="1">
      <alignment horizontal="left"/>
    </xf>
    <xf numFmtId="164" fontId="7" fillId="0" borderId="41" xfId="10" applyFont="1" applyBorder="1" applyAlignment="1">
      <alignment vertical="center"/>
    </xf>
    <xf numFmtId="164" fontId="7" fillId="0" borderId="41" xfId="10" applyFont="1" applyBorder="1" applyAlignment="1">
      <alignment vertical="center" wrapText="1"/>
    </xf>
    <xf numFmtId="164" fontId="7" fillId="0" borderId="19" xfId="10" applyFont="1" applyBorder="1" applyAlignment="1">
      <alignment vertical="center"/>
    </xf>
    <xf numFmtId="0" fontId="7" fillId="0" borderId="44" xfId="1" applyFont="1" applyBorder="1" applyAlignment="1">
      <alignment horizontal="center" vertical="center" wrapText="1"/>
    </xf>
    <xf numFmtId="0" fontId="7" fillId="0" borderId="47" xfId="1" applyFont="1" applyBorder="1" applyAlignment="1">
      <alignment horizontal="center"/>
    </xf>
    <xf numFmtId="0" fontId="7" fillId="0" borderId="44" xfId="1" applyFont="1" applyBorder="1" applyAlignment="1">
      <alignment horizontal="center" wrapText="1"/>
    </xf>
    <xf numFmtId="0" fontId="7" fillId="0" borderId="44" xfId="1" applyFont="1" applyBorder="1" applyAlignment="1">
      <alignment horizontal="left" vertical="center" wrapText="1"/>
    </xf>
    <xf numFmtId="0" fontId="7" fillId="0" borderId="47" xfId="1" applyFont="1" applyBorder="1" applyAlignment="1">
      <alignment horizontal="left" vertical="center"/>
    </xf>
    <xf numFmtId="0" fontId="7" fillId="0" borderId="49" xfId="1" applyFont="1" applyBorder="1" applyAlignment="1">
      <alignment horizontal="left" vertical="center"/>
    </xf>
    <xf numFmtId="0" fontId="7" fillId="0" borderId="44" xfId="1" applyFont="1" applyBorder="1" applyAlignment="1">
      <alignment horizontal="center"/>
    </xf>
    <xf numFmtId="0" fontId="7" fillId="0" borderId="44" xfId="1" applyFont="1" applyBorder="1" applyAlignment="1">
      <alignment horizontal="left" vertical="center"/>
    </xf>
    <xf numFmtId="0" fontId="4" fillId="0" borderId="44" xfId="1" applyFont="1" applyBorder="1" applyAlignment="1">
      <alignment horizontal="left"/>
    </xf>
    <xf numFmtId="0" fontId="7" fillId="0" borderId="44" xfId="1" applyFont="1" applyBorder="1" applyAlignment="1">
      <alignment horizontal="left" vertical="top"/>
    </xf>
    <xf numFmtId="0" fontId="7" fillId="0" borderId="44" xfId="1" applyFont="1" applyBorder="1" applyAlignment="1">
      <alignment horizontal="left"/>
    </xf>
    <xf numFmtId="0" fontId="4" fillId="0" borderId="44" xfId="1" applyFont="1" applyBorder="1" applyAlignment="1">
      <alignment horizontal="left" wrapText="1"/>
    </xf>
    <xf numFmtId="0" fontId="4" fillId="0" borderId="39" xfId="19" applyFont="1" applyBorder="1" applyAlignment="1">
      <alignment horizontal="left" wrapText="1"/>
    </xf>
    <xf numFmtId="0" fontId="4" fillId="0" borderId="44" xfId="1" applyFont="1" applyBorder="1" applyAlignment="1">
      <alignment horizontal="left" vertical="center" wrapText="1"/>
    </xf>
    <xf numFmtId="0" fontId="7" fillId="0" borderId="44" xfId="1" applyFont="1" applyBorder="1" applyAlignment="1">
      <alignment horizontal="left" wrapText="1"/>
    </xf>
    <xf numFmtId="0" fontId="7" fillId="0" borderId="44" xfId="1" applyFont="1" applyBorder="1" applyAlignment="1">
      <alignment horizontal="left" vertical="top" wrapText="1"/>
    </xf>
    <xf numFmtId="0" fontId="4" fillId="0" borderId="44" xfId="1" applyFont="1" applyBorder="1" applyAlignment="1">
      <alignment horizontal="center" wrapText="1"/>
    </xf>
    <xf numFmtId="0" fontId="7" fillId="0" borderId="44" xfId="1" applyFont="1" applyBorder="1"/>
    <xf numFmtId="0" fontId="4" fillId="0" borderId="29" xfId="1" applyFont="1" applyBorder="1" applyAlignment="1">
      <alignment horizontal="center"/>
    </xf>
    <xf numFmtId="0" fontId="4" fillId="0" borderId="30" xfId="1" applyFont="1" applyBorder="1" applyAlignment="1">
      <alignment horizontal="center"/>
    </xf>
    <xf numFmtId="0" fontId="4" fillId="0" borderId="43" xfId="1" applyFont="1" applyBorder="1" applyAlignment="1">
      <alignment horizontal="center"/>
    </xf>
    <xf numFmtId="0" fontId="7" fillId="0" borderId="25" xfId="1" applyFont="1" applyBorder="1" applyAlignment="1">
      <alignment horizontal="center"/>
    </xf>
    <xf numFmtId="0" fontId="7" fillId="0" borderId="12" xfId="1" applyFont="1" applyBorder="1" applyAlignment="1">
      <alignment horizontal="center"/>
    </xf>
    <xf numFmtId="0" fontId="7" fillId="0" borderId="26" xfId="1" applyFont="1" applyBorder="1" applyAlignment="1">
      <alignment horizontal="center"/>
    </xf>
    <xf numFmtId="0" fontId="10" fillId="0" borderId="7" xfId="0" applyFont="1" applyBorder="1" applyAlignment="1">
      <alignment horizontal="left"/>
    </xf>
    <xf numFmtId="0" fontId="10" fillId="0" borderId="5" xfId="0" applyFont="1" applyBorder="1" applyAlignment="1">
      <alignment horizontal="left"/>
    </xf>
    <xf numFmtId="0" fontId="10" fillId="0" borderId="9" xfId="0" applyFont="1" applyBorder="1" applyAlignment="1">
      <alignment horizontal="left"/>
    </xf>
    <xf numFmtId="0" fontId="4" fillId="0" borderId="44" xfId="1" applyFont="1" applyBorder="1" applyAlignment="1">
      <alignment horizontal="center"/>
    </xf>
    <xf numFmtId="0" fontId="0" fillId="0" borderId="44" xfId="0" applyBorder="1" applyAlignment="1">
      <alignment vertical="center"/>
    </xf>
    <xf numFmtId="0" fontId="4" fillId="0" borderId="41" xfId="1" applyFont="1" applyBorder="1" applyAlignment="1">
      <alignment horizontal="left"/>
    </xf>
    <xf numFmtId="0" fontId="7" fillId="0" borderId="19" xfId="1" applyFont="1" applyBorder="1" applyAlignment="1">
      <alignment horizontal="left" vertical="center" wrapText="1"/>
    </xf>
    <xf numFmtId="0" fontId="7" fillId="0" borderId="35" xfId="1" applyFont="1" applyBorder="1" applyAlignment="1">
      <alignment horizontal="left" vertical="center" wrapText="1"/>
    </xf>
    <xf numFmtId="0" fontId="7" fillId="0" borderId="42" xfId="1" applyFont="1" applyBorder="1" applyAlignment="1">
      <alignment horizontal="left" vertical="center" wrapText="1"/>
    </xf>
    <xf numFmtId="0" fontId="4" fillId="0" borderId="35" xfId="1" applyFont="1" applyBorder="1" applyAlignment="1">
      <alignment horizontal="left"/>
    </xf>
    <xf numFmtId="0" fontId="4" fillId="0" borderId="42" xfId="1" applyFont="1" applyBorder="1" applyAlignment="1">
      <alignment horizontal="left"/>
    </xf>
    <xf numFmtId="0" fontId="7" fillId="0" borderId="35" xfId="1" applyFont="1" applyBorder="1" applyAlignment="1">
      <alignment horizontal="left" wrapText="1"/>
    </xf>
    <xf numFmtId="0" fontId="7" fillId="0" borderId="42" xfId="1" applyFont="1" applyBorder="1" applyAlignment="1">
      <alignment horizontal="left" wrapText="1"/>
    </xf>
    <xf numFmtId="0" fontId="7" fillId="0" borderId="41" xfId="1" applyFont="1" applyBorder="1" applyAlignment="1">
      <alignment horizontal="center" wrapText="1"/>
    </xf>
    <xf numFmtId="0" fontId="4" fillId="0" borderId="41" xfId="1" applyFont="1" applyBorder="1" applyAlignment="1">
      <alignment horizontal="left" wrapText="1"/>
    </xf>
    <xf numFmtId="0" fontId="7" fillId="0" borderId="19" xfId="1" applyFont="1" applyBorder="1" applyAlignment="1">
      <alignment horizontal="center" vertical="center" wrapText="1"/>
    </xf>
    <xf numFmtId="0" fontId="7" fillId="0" borderId="16" xfId="1" applyFont="1" applyBorder="1" applyAlignment="1">
      <alignment horizontal="center" vertical="center" wrapText="1"/>
    </xf>
    <xf numFmtId="3" fontId="4" fillId="0" borderId="7" xfId="8" applyFont="1" applyBorder="1" applyAlignment="1">
      <alignment horizontal="left" vertical="center"/>
    </xf>
    <xf numFmtId="3" fontId="4" fillId="0" borderId="5" xfId="8" applyFont="1" applyBorder="1" applyAlignment="1">
      <alignment horizontal="left" vertical="center"/>
    </xf>
    <xf numFmtId="3" fontId="4" fillId="0" borderId="6" xfId="8" applyFont="1" applyBorder="1" applyAlignment="1">
      <alignment horizontal="left" vertical="center"/>
    </xf>
    <xf numFmtId="0" fontId="4" fillId="0" borderId="7" xfId="1" applyFont="1" applyBorder="1" applyAlignment="1">
      <alignment horizontal="center"/>
    </xf>
    <xf numFmtId="0" fontId="4" fillId="0" borderId="5" xfId="1" applyFont="1" applyBorder="1" applyAlignment="1">
      <alignment horizontal="center"/>
    </xf>
    <xf numFmtId="0" fontId="4" fillId="0" borderId="9" xfId="1" applyFont="1" applyBorder="1" applyAlignment="1">
      <alignment horizontal="center"/>
    </xf>
    <xf numFmtId="3" fontId="4" fillId="0" borderId="7" xfId="8" applyFont="1" applyBorder="1" applyAlignment="1">
      <alignment horizontal="center"/>
    </xf>
    <xf numFmtId="3" fontId="4" fillId="0" borderId="5" xfId="8" applyFont="1" applyBorder="1" applyAlignment="1">
      <alignment horizontal="center"/>
    </xf>
    <xf numFmtId="3" fontId="4" fillId="0" borderId="9" xfId="8" applyFont="1" applyBorder="1" applyAlignment="1">
      <alignment horizontal="center"/>
    </xf>
    <xf numFmtId="3" fontId="4" fillId="0" borderId="9" xfId="8" applyFont="1" applyBorder="1" applyAlignment="1">
      <alignment horizontal="left" vertical="center"/>
    </xf>
    <xf numFmtId="3" fontId="4" fillId="0" borderId="7" xfId="8" applyFont="1" applyBorder="1" applyAlignment="1">
      <alignment horizontal="center" vertical="center"/>
    </xf>
    <xf numFmtId="3" fontId="4" fillId="0" borderId="5" xfId="8" applyFont="1" applyBorder="1" applyAlignment="1">
      <alignment horizontal="center" vertical="center"/>
    </xf>
    <xf numFmtId="3" fontId="4" fillId="0" borderId="9" xfId="8" applyFont="1" applyBorder="1" applyAlignment="1">
      <alignment horizontal="center" vertical="center"/>
    </xf>
    <xf numFmtId="0" fontId="4" fillId="0" borderId="41" xfId="1" applyFont="1" applyBorder="1" applyAlignment="1">
      <alignment horizontal="center" wrapText="1"/>
    </xf>
    <xf numFmtId="0" fontId="4" fillId="0" borderId="41" xfId="19" applyFont="1" applyBorder="1" applyAlignment="1">
      <alignment horizontal="left" wrapText="1"/>
    </xf>
    <xf numFmtId="0" fontId="7" fillId="0" borderId="19" xfId="1" applyFont="1" applyBorder="1" applyAlignment="1">
      <alignment horizontal="center"/>
    </xf>
    <xf numFmtId="0" fontId="4" fillId="0" borderId="16" xfId="1" applyFont="1" applyBorder="1" applyAlignment="1">
      <alignment horizontal="left" wrapText="1"/>
    </xf>
    <xf numFmtId="0" fontId="4" fillId="0" borderId="41" xfId="1" applyFont="1" applyBorder="1" applyAlignment="1">
      <alignment vertical="center" wrapText="1"/>
    </xf>
    <xf numFmtId="0" fontId="7" fillId="0" borderId="41" xfId="1" applyFont="1" applyBorder="1" applyAlignment="1">
      <alignment wrapText="1"/>
    </xf>
    <xf numFmtId="0" fontId="4" fillId="0" borderId="16" xfId="1" applyFont="1" applyBorder="1" applyAlignment="1">
      <alignment horizontal="center"/>
    </xf>
    <xf numFmtId="0" fontId="4" fillId="0" borderId="41" xfId="19" applyFont="1" applyBorder="1" applyAlignment="1">
      <alignment horizontal="left"/>
    </xf>
    <xf numFmtId="0" fontId="4" fillId="0" borderId="41" xfId="0" applyFont="1" applyBorder="1" applyAlignment="1">
      <alignment horizontal="left" vertical="center"/>
    </xf>
    <xf numFmtId="0" fontId="7" fillId="0" borderId="41" xfId="0" applyFont="1" applyBorder="1" applyAlignment="1">
      <alignment horizontal="left" vertical="center"/>
    </xf>
    <xf numFmtId="0" fontId="7" fillId="0" borderId="16" xfId="1" applyFont="1" applyBorder="1" applyAlignment="1">
      <alignment horizontal="left" wrapText="1"/>
    </xf>
    <xf numFmtId="0" fontId="4" fillId="0" borderId="19" xfId="1" applyFont="1" applyBorder="1" applyAlignment="1">
      <alignment horizontal="center"/>
    </xf>
    <xf numFmtId="0" fontId="14" fillId="0" borderId="41" xfId="0" applyFont="1" applyBorder="1" applyAlignment="1">
      <alignment horizontal="center"/>
    </xf>
    <xf numFmtId="0" fontId="9" fillId="0" borderId="41" xfId="0" applyFont="1" applyBorder="1" applyAlignment="1">
      <alignment horizontal="left"/>
    </xf>
    <xf numFmtId="0" fontId="9" fillId="0" borderId="41" xfId="0" applyFont="1" applyBorder="1" applyAlignment="1">
      <alignment horizontal="center"/>
    </xf>
    <xf numFmtId="0" fontId="7" fillId="0" borderId="35" xfId="1" applyFont="1" applyBorder="1" applyAlignment="1">
      <alignment horizontal="center"/>
    </xf>
    <xf numFmtId="0" fontId="7" fillId="0" borderId="42" xfId="1" applyFont="1" applyBorder="1" applyAlignment="1">
      <alignment horizontal="center"/>
    </xf>
    <xf numFmtId="0" fontId="9" fillId="0" borderId="41" xfId="0" applyFont="1" applyBorder="1" applyAlignment="1">
      <alignment horizontal="left" vertical="center" wrapText="1"/>
    </xf>
    <xf numFmtId="0" fontId="4" fillId="0" borderId="19" xfId="1" applyFont="1" applyBorder="1" applyAlignment="1">
      <alignment horizontal="left"/>
    </xf>
    <xf numFmtId="0" fontId="4" fillId="0" borderId="41" xfId="1" applyFont="1" applyBorder="1" applyAlignment="1">
      <alignment horizontal="center" vertical="center" wrapText="1"/>
    </xf>
    <xf numFmtId="3" fontId="10" fillId="0" borderId="7" xfId="8" applyFont="1" applyBorder="1" applyAlignment="1">
      <alignment horizontal="left"/>
    </xf>
    <xf numFmtId="3" fontId="10" fillId="0" borderId="5" xfId="8" applyFont="1" applyBorder="1" applyAlignment="1">
      <alignment horizontal="left"/>
    </xf>
    <xf numFmtId="3" fontId="10" fillId="0" borderId="9" xfId="8" applyFont="1" applyBorder="1" applyAlignment="1">
      <alignment horizontal="left"/>
    </xf>
    <xf numFmtId="0" fontId="4" fillId="0" borderId="16" xfId="19" applyFont="1" applyBorder="1" applyAlignment="1">
      <alignment horizontal="left" wrapText="1"/>
    </xf>
    <xf numFmtId="0" fontId="8" fillId="0" borderId="41" xfId="19" applyFont="1" applyBorder="1" applyAlignment="1">
      <alignment horizontal="center"/>
    </xf>
    <xf numFmtId="0" fontId="7" fillId="0" borderId="41" xfId="0" applyFont="1" applyBorder="1" applyAlignment="1">
      <alignment horizontal="center" vertical="center" wrapText="1"/>
    </xf>
    <xf numFmtId="0" fontId="4" fillId="0" borderId="41" xfId="0" applyFont="1" applyBorder="1" applyAlignment="1">
      <alignment horizontal="left" vertical="center" wrapText="1"/>
    </xf>
    <xf numFmtId="0" fontId="7" fillId="0" borderId="41" xfId="0" applyFont="1" applyBorder="1" applyAlignment="1">
      <alignment horizontal="left" vertical="center" wrapText="1"/>
    </xf>
    <xf numFmtId="0" fontId="4" fillId="0" borderId="16" xfId="1" applyFont="1" applyBorder="1" applyAlignment="1">
      <alignment horizontal="left"/>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10" fillId="0" borderId="27"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9" fillId="0" borderId="35" xfId="0" applyFont="1" applyBorder="1" applyAlignment="1">
      <alignment horizontal="left" vertical="center" wrapText="1"/>
    </xf>
    <xf numFmtId="0" fontId="7" fillId="0" borderId="0" xfId="0" applyFont="1" applyAlignment="1">
      <alignment vertical="center"/>
    </xf>
    <xf numFmtId="0" fontId="10" fillId="0" borderId="35" xfId="0" applyFont="1" applyBorder="1" applyAlignment="1">
      <alignment horizontal="left" vertical="center"/>
    </xf>
    <xf numFmtId="0" fontId="10" fillId="4" borderId="4" xfId="0" applyFont="1" applyFill="1" applyBorder="1" applyAlignment="1">
      <alignment horizontal="center" vertical="center"/>
    </xf>
    <xf numFmtId="0" fontId="7" fillId="0" borderId="4" xfId="0" applyFont="1" applyBorder="1" applyAlignment="1">
      <alignment vertical="center"/>
    </xf>
    <xf numFmtId="0" fontId="10" fillId="0" borderId="25" xfId="0" applyFont="1" applyBorder="1" applyAlignment="1">
      <alignment horizontal="left" vertical="center"/>
    </xf>
    <xf numFmtId="0" fontId="10" fillId="0" borderId="12" xfId="0" applyFont="1" applyBorder="1" applyAlignment="1">
      <alignment horizontal="left" vertical="center"/>
    </xf>
    <xf numFmtId="0" fontId="7" fillId="0" borderId="12" xfId="0" applyFont="1" applyBorder="1" applyAlignment="1">
      <alignment vertical="center"/>
    </xf>
    <xf numFmtId="0" fontId="7" fillId="0" borderId="26" xfId="0" applyFont="1" applyBorder="1" applyAlignment="1">
      <alignment vertical="center"/>
    </xf>
    <xf numFmtId="3" fontId="10" fillId="0" borderId="57" xfId="0" applyNumberFormat="1" applyFont="1" applyBorder="1" applyAlignment="1">
      <alignment horizontal="left" vertical="center"/>
    </xf>
    <xf numFmtId="3" fontId="10" fillId="0" borderId="58" xfId="0" applyNumberFormat="1" applyFont="1" applyBorder="1" applyAlignment="1">
      <alignment horizontal="left" vertical="center"/>
    </xf>
    <xf numFmtId="0" fontId="7" fillId="0" borderId="58" xfId="0" applyFont="1" applyBorder="1" applyAlignment="1">
      <alignment vertical="center"/>
    </xf>
    <xf numFmtId="0" fontId="7" fillId="0" borderId="59" xfId="0" applyFont="1" applyBorder="1" applyAlignment="1">
      <alignment vertical="center"/>
    </xf>
    <xf numFmtId="3" fontId="10" fillId="0" borderId="32" xfId="0" applyNumberFormat="1" applyFont="1" applyBorder="1" applyAlignment="1">
      <alignment horizontal="left" vertical="center"/>
    </xf>
    <xf numFmtId="3" fontId="10" fillId="0" borderId="33" xfId="0" applyNumberFormat="1" applyFont="1" applyBorder="1" applyAlignment="1">
      <alignment horizontal="left" vertical="center"/>
    </xf>
    <xf numFmtId="0" fontId="7" fillId="0" borderId="33" xfId="0" applyFont="1" applyBorder="1" applyAlignment="1">
      <alignment vertical="center"/>
    </xf>
    <xf numFmtId="0" fontId="7" fillId="0" borderId="34" xfId="0" applyFont="1" applyBorder="1" applyAlignment="1">
      <alignment vertical="center"/>
    </xf>
    <xf numFmtId="0" fontId="4" fillId="0" borderId="8" xfId="1" applyFont="1" applyBorder="1" applyAlignment="1">
      <alignment horizontal="center" wrapText="1"/>
    </xf>
    <xf numFmtId="0" fontId="4" fillId="0" borderId="5" xfId="1" applyFont="1" applyBorder="1" applyAlignment="1">
      <alignment horizontal="center" wrapText="1"/>
    </xf>
    <xf numFmtId="0" fontId="4" fillId="0" borderId="6" xfId="1" applyFont="1" applyBorder="1" applyAlignment="1">
      <alignment horizontal="center" wrapText="1"/>
    </xf>
    <xf numFmtId="0" fontId="4" fillId="0" borderId="8" xfId="1" applyFont="1" applyBorder="1" applyAlignment="1">
      <alignment horizontal="right"/>
    </xf>
    <xf numFmtId="0" fontId="4" fillId="0" borderId="5" xfId="1" applyFont="1" applyBorder="1" applyAlignment="1">
      <alignment horizontal="right"/>
    </xf>
    <xf numFmtId="0" fontId="4" fillId="0" borderId="6" xfId="1" applyFont="1" applyBorder="1" applyAlignment="1">
      <alignment horizontal="right"/>
    </xf>
    <xf numFmtId="0" fontId="4" fillId="0" borderId="27" xfId="1" applyFont="1" applyBorder="1" applyAlignment="1">
      <alignment horizontal="left" wrapText="1"/>
    </xf>
    <xf numFmtId="0" fontId="4" fillId="0" borderId="10" xfId="1" applyFont="1" applyBorder="1" applyAlignment="1">
      <alignment horizontal="left" wrapText="1"/>
    </xf>
    <xf numFmtId="0" fontId="4" fillId="0" borderId="31" xfId="1" applyFont="1" applyBorder="1" applyAlignment="1">
      <alignment horizontal="left" wrapText="1"/>
    </xf>
    <xf numFmtId="0" fontId="4" fillId="0" borderId="8"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4" fillId="3" borderId="8" xfId="1" applyFont="1" applyFill="1" applyBorder="1" applyAlignment="1">
      <alignment horizontal="center"/>
    </xf>
    <xf numFmtId="0" fontId="4" fillId="3" borderId="5" xfId="1" applyFont="1" applyFill="1" applyBorder="1" applyAlignment="1">
      <alignment horizontal="center"/>
    </xf>
    <xf numFmtId="0" fontId="4" fillId="3" borderId="6" xfId="1" applyFont="1" applyFill="1" applyBorder="1" applyAlignment="1">
      <alignment horizontal="center"/>
    </xf>
    <xf numFmtId="0" fontId="4" fillId="0" borderId="8" xfId="1" applyFont="1" applyBorder="1" applyAlignment="1">
      <alignment horizontal="center"/>
    </xf>
    <xf numFmtId="0" fontId="4" fillId="0" borderId="6" xfId="1" applyFont="1" applyBorder="1" applyAlignment="1">
      <alignment horizontal="center"/>
    </xf>
    <xf numFmtId="0" fontId="4" fillId="0" borderId="8" xfId="1" applyFont="1" applyBorder="1" applyAlignment="1">
      <alignment horizontal="left" vertical="center"/>
    </xf>
    <xf numFmtId="0" fontId="4" fillId="0" borderId="5" xfId="1" applyFont="1" applyBorder="1" applyAlignment="1">
      <alignment horizontal="left" vertical="center"/>
    </xf>
    <xf numFmtId="0" fontId="4" fillId="0" borderId="6" xfId="1" applyFont="1" applyBorder="1" applyAlignment="1">
      <alignment horizontal="left" vertical="center"/>
    </xf>
    <xf numFmtId="0" fontId="4" fillId="0" borderId="7" xfId="1" applyFont="1" applyBorder="1" applyAlignment="1">
      <alignment horizontal="left" wrapText="1"/>
    </xf>
    <xf numFmtId="0" fontId="4" fillId="0" borderId="5" xfId="1" applyFont="1" applyBorder="1" applyAlignment="1">
      <alignment horizontal="left" wrapText="1"/>
    </xf>
    <xf numFmtId="0" fontId="4" fillId="0" borderId="9" xfId="1" applyFont="1" applyBorder="1" applyAlignment="1">
      <alignment horizontal="left" wrapText="1"/>
    </xf>
    <xf numFmtId="0" fontId="4" fillId="0" borderId="7" xfId="1" applyFont="1" applyBorder="1" applyAlignment="1">
      <alignment horizontal="center"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wrapText="1"/>
    </xf>
    <xf numFmtId="0" fontId="4" fillId="0" borderId="7" xfId="1" applyFont="1" applyBorder="1" applyAlignment="1">
      <alignment horizontal="left" vertical="center" wrapText="1"/>
    </xf>
    <xf numFmtId="0" fontId="4" fillId="0" borderId="5" xfId="1" applyFont="1" applyBorder="1" applyAlignment="1">
      <alignment horizontal="left" vertical="center" wrapText="1"/>
    </xf>
    <xf numFmtId="0" fontId="4" fillId="0" borderId="6" xfId="1" applyFont="1" applyBorder="1" applyAlignment="1">
      <alignment horizontal="left" vertical="center" wrapText="1"/>
    </xf>
  </cellXfs>
  <cellStyles count="25">
    <cellStyle name="Comma 2" xfId="2" xr:uid="{00000000-0005-0000-0000-000000000000}"/>
    <cellStyle name="Comma_1200A" xfId="3" xr:uid="{00000000-0005-0000-0000-000001000000}"/>
    <cellStyle name="Comma_1200C" xfId="4" xr:uid="{00000000-0005-0000-0000-000002000000}"/>
    <cellStyle name="Comma_1200DB" xfId="5" xr:uid="{00000000-0005-0000-0000-000003000000}"/>
    <cellStyle name="Comma_1200L" xfId="6" xr:uid="{00000000-0005-0000-0000-000004000000}"/>
    <cellStyle name="Comma_1200LB" xfId="7" xr:uid="{00000000-0005-0000-0000-000005000000}"/>
    <cellStyle name="Comma0" xfId="8" xr:uid="{00000000-0005-0000-0000-000006000000}"/>
    <cellStyle name="Comma1" xfId="9" xr:uid="{00000000-0005-0000-0000-000007000000}"/>
    <cellStyle name="Currency 2" xfId="11" xr:uid="{00000000-0005-0000-0000-000008000000}"/>
    <cellStyle name="Currency 3" xfId="10" xr:uid="{00000000-0005-0000-0000-000009000000}"/>
    <cellStyle name="Currency_1200A" xfId="12" xr:uid="{00000000-0005-0000-0000-00000A000000}"/>
    <cellStyle name="Currency0" xfId="13" xr:uid="{00000000-0005-0000-0000-00000B000000}"/>
    <cellStyle name="Date" xfId="14" xr:uid="{00000000-0005-0000-0000-00000C000000}"/>
    <cellStyle name="Fixed" xfId="15" xr:uid="{00000000-0005-0000-0000-00000D000000}"/>
    <cellStyle name="Heading 1 2" xfId="16" xr:uid="{00000000-0005-0000-0000-00000E000000}"/>
    <cellStyle name="Heading 2 2" xfId="17" xr:uid="{00000000-0005-0000-0000-00000F000000}"/>
    <cellStyle name="Normal" xfId="0" builtinId="0"/>
    <cellStyle name="Normal 2" xfId="18" xr:uid="{00000000-0005-0000-0000-000011000000}"/>
    <cellStyle name="Normal 3" xfId="1" xr:uid="{00000000-0005-0000-0000-000012000000}"/>
    <cellStyle name="OPSKRIF" xfId="19" xr:uid="{00000000-0005-0000-0000-000013000000}"/>
    <cellStyle name="OPSKRIFTE" xfId="20" xr:uid="{00000000-0005-0000-0000-000014000000}"/>
    <cellStyle name="Percent 2" xfId="22" xr:uid="{00000000-0005-0000-0000-000015000000}"/>
    <cellStyle name="Percent 3" xfId="21" xr:uid="{00000000-0005-0000-0000-000016000000}"/>
    <cellStyle name="Percent_1200A" xfId="23" xr:uid="{00000000-0005-0000-0000-000017000000}"/>
    <cellStyle name="Total 2" xfId="24" xr:uid="{00000000-0005-0000-0000-00001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4"/>
  <sheetViews>
    <sheetView view="pageBreakPreview" topLeftCell="A208" zoomScaleNormal="100" zoomScaleSheetLayoutView="100" workbookViewId="0">
      <selection activeCell="D10" sqref="D10:E10"/>
    </sheetView>
  </sheetViews>
  <sheetFormatPr defaultRowHeight="14.5" x14ac:dyDescent="0.35"/>
  <cols>
    <col min="1" max="1" width="6.81640625" customWidth="1"/>
    <col min="2" max="2" width="4.7265625" customWidth="1"/>
    <col min="3" max="3" width="8.1796875" customWidth="1"/>
    <col min="5" max="5" width="25.7265625" customWidth="1"/>
    <col min="6" max="6" width="7.453125" customWidth="1"/>
    <col min="7" max="7" width="15.81640625" style="231" customWidth="1"/>
    <col min="8" max="8" width="15.26953125" customWidth="1"/>
    <col min="9" max="9" width="15.7265625" customWidth="1"/>
    <col min="10" max="10" width="19.54296875" customWidth="1"/>
  </cols>
  <sheetData>
    <row r="1" spans="1:9" ht="21.75" customHeight="1" x14ac:dyDescent="0.35">
      <c r="A1" s="360" t="s">
        <v>285</v>
      </c>
      <c r="B1" s="361"/>
      <c r="C1" s="361"/>
      <c r="D1" s="361"/>
      <c r="E1" s="361"/>
      <c r="F1" s="361"/>
      <c r="G1" s="361"/>
      <c r="H1" s="361"/>
      <c r="I1" s="362"/>
    </row>
    <row r="2" spans="1:9" ht="20.25" customHeight="1" x14ac:dyDescent="0.35">
      <c r="A2" s="375" t="s">
        <v>342</v>
      </c>
      <c r="B2" s="376"/>
      <c r="C2" s="376"/>
      <c r="D2" s="376"/>
      <c r="E2" s="376"/>
      <c r="F2" s="376"/>
      <c r="G2" s="376"/>
      <c r="H2" s="376"/>
      <c r="I2" s="377"/>
    </row>
    <row r="3" spans="1:9" ht="21.75" customHeight="1" x14ac:dyDescent="0.35">
      <c r="A3" s="375" t="s">
        <v>374</v>
      </c>
      <c r="B3" s="376"/>
      <c r="C3" s="376"/>
      <c r="D3" s="376"/>
      <c r="E3" s="376"/>
      <c r="F3" s="376"/>
      <c r="G3" s="376"/>
      <c r="H3" s="376"/>
      <c r="I3" s="377"/>
    </row>
    <row r="4" spans="1:9" ht="20.25" customHeight="1" x14ac:dyDescent="0.35">
      <c r="A4" s="375" t="s">
        <v>8</v>
      </c>
      <c r="B4" s="376"/>
      <c r="C4" s="376"/>
      <c r="D4" s="376"/>
      <c r="E4" s="376"/>
      <c r="F4" s="376"/>
      <c r="G4" s="376"/>
      <c r="H4" s="376"/>
      <c r="I4" s="377"/>
    </row>
    <row r="5" spans="1:9" ht="21.75" customHeight="1" x14ac:dyDescent="0.35">
      <c r="A5" s="375" t="s">
        <v>0</v>
      </c>
      <c r="B5" s="376"/>
      <c r="C5" s="376"/>
      <c r="D5" s="376"/>
      <c r="E5" s="376"/>
      <c r="F5" s="376"/>
      <c r="G5" s="376"/>
      <c r="H5" s="376"/>
      <c r="I5" s="377"/>
    </row>
    <row r="6" spans="1:9" ht="15.5" x14ac:dyDescent="0.35">
      <c r="A6" s="389"/>
      <c r="B6" s="390"/>
      <c r="C6" s="390"/>
      <c r="D6" s="390"/>
      <c r="E6" s="390"/>
      <c r="F6" s="390"/>
      <c r="G6" s="390"/>
      <c r="H6" s="390"/>
      <c r="I6" s="391"/>
    </row>
    <row r="7" spans="1:9" ht="42" customHeight="1" x14ac:dyDescent="0.35">
      <c r="A7" s="38" t="s">
        <v>231</v>
      </c>
      <c r="B7" s="39" t="s">
        <v>187</v>
      </c>
      <c r="C7" s="40" t="s">
        <v>366</v>
      </c>
      <c r="D7" s="364" t="s">
        <v>2</v>
      </c>
      <c r="E7" s="365"/>
      <c r="F7" s="41" t="s">
        <v>3</v>
      </c>
      <c r="G7" s="42" t="s">
        <v>4</v>
      </c>
      <c r="H7" s="42" t="s">
        <v>5</v>
      </c>
      <c r="I7" s="43" t="s">
        <v>6</v>
      </c>
    </row>
    <row r="8" spans="1:9" ht="15.5" x14ac:dyDescent="0.35">
      <c r="A8" s="416"/>
      <c r="B8" s="417"/>
      <c r="C8" s="417"/>
      <c r="D8" s="417"/>
      <c r="E8" s="417"/>
      <c r="F8" s="417"/>
      <c r="G8" s="417"/>
      <c r="H8" s="417"/>
      <c r="I8" s="418"/>
    </row>
    <row r="9" spans="1:9" ht="31.5" customHeight="1" x14ac:dyDescent="0.35">
      <c r="A9" s="221">
        <v>1</v>
      </c>
      <c r="B9" s="151"/>
      <c r="C9" s="152" t="s">
        <v>7</v>
      </c>
      <c r="D9" s="410" t="s">
        <v>8</v>
      </c>
      <c r="E9" s="410"/>
      <c r="F9" s="153"/>
      <c r="G9" s="327"/>
      <c r="H9" s="154"/>
      <c r="I9" s="155"/>
    </row>
    <row r="10" spans="1:9" ht="79.5" customHeight="1" x14ac:dyDescent="0.35">
      <c r="A10" s="222"/>
      <c r="B10" s="156"/>
      <c r="C10" s="157"/>
      <c r="D10" s="411" t="s">
        <v>182</v>
      </c>
      <c r="E10" s="411"/>
      <c r="F10" s="158"/>
      <c r="G10" s="161"/>
      <c r="H10" s="159"/>
      <c r="I10" s="160"/>
    </row>
    <row r="11" spans="1:9" ht="15.5" x14ac:dyDescent="0.35">
      <c r="A11" s="222"/>
      <c r="B11" s="156"/>
      <c r="C11" s="157"/>
      <c r="D11" s="414"/>
      <c r="E11" s="414"/>
      <c r="F11" s="158"/>
      <c r="G11" s="161"/>
      <c r="H11" s="161"/>
      <c r="I11" s="162"/>
    </row>
    <row r="12" spans="1:9" ht="31.5" customHeight="1" x14ac:dyDescent="0.35">
      <c r="A12" s="222"/>
      <c r="B12" s="163"/>
      <c r="C12" s="164">
        <v>8.3000000000000007</v>
      </c>
      <c r="D12" s="411" t="s">
        <v>188</v>
      </c>
      <c r="E12" s="411"/>
      <c r="F12" s="165"/>
      <c r="G12" s="161"/>
      <c r="H12" s="161"/>
      <c r="I12" s="162"/>
    </row>
    <row r="13" spans="1:9" ht="15.5" x14ac:dyDescent="0.35">
      <c r="A13" s="222"/>
      <c r="B13" s="166"/>
      <c r="C13" s="166"/>
      <c r="D13" s="404"/>
      <c r="E13" s="404"/>
      <c r="F13" s="158"/>
      <c r="G13" s="171"/>
      <c r="H13" s="161"/>
      <c r="I13" s="162"/>
    </row>
    <row r="14" spans="1:9" ht="15.5" x14ac:dyDescent="0.35">
      <c r="A14" s="222">
        <v>1.1000000000000001</v>
      </c>
      <c r="B14" s="166"/>
      <c r="C14" s="166" t="s">
        <v>9</v>
      </c>
      <c r="D14" s="408" t="s">
        <v>10</v>
      </c>
      <c r="E14" s="408"/>
      <c r="F14" s="166" t="s">
        <v>11</v>
      </c>
      <c r="G14" s="171">
        <v>1</v>
      </c>
      <c r="H14" s="161"/>
      <c r="I14" s="168"/>
    </row>
    <row r="15" spans="1:9" ht="15.5" x14ac:dyDescent="0.35">
      <c r="A15" s="222"/>
      <c r="B15" s="166"/>
      <c r="C15" s="166"/>
      <c r="D15" s="404"/>
      <c r="E15" s="404"/>
      <c r="F15" s="166"/>
      <c r="G15" s="171"/>
      <c r="H15" s="161"/>
      <c r="I15" s="168"/>
    </row>
    <row r="16" spans="1:9" ht="30" customHeight="1" x14ac:dyDescent="0.35">
      <c r="A16" s="222"/>
      <c r="B16" s="166"/>
      <c r="C16" s="157" t="s">
        <v>12</v>
      </c>
      <c r="D16" s="409" t="s">
        <v>13</v>
      </c>
      <c r="E16" s="409"/>
      <c r="F16" s="166"/>
      <c r="G16" s="171"/>
      <c r="H16" s="161"/>
      <c r="I16" s="168"/>
    </row>
    <row r="17" spans="1:9" ht="15.5" x14ac:dyDescent="0.35">
      <c r="A17" s="222"/>
      <c r="B17" s="166"/>
      <c r="C17" s="166"/>
      <c r="D17" s="404"/>
      <c r="E17" s="404"/>
      <c r="F17" s="166"/>
      <c r="G17" s="171"/>
      <c r="H17" s="161"/>
      <c r="I17" s="168"/>
    </row>
    <row r="18" spans="1:9" ht="15.5" x14ac:dyDescent="0.35">
      <c r="A18" s="222">
        <v>1.2</v>
      </c>
      <c r="B18" s="166" t="s">
        <v>187</v>
      </c>
      <c r="C18" s="157" t="s">
        <v>108</v>
      </c>
      <c r="D18" s="406" t="s">
        <v>14</v>
      </c>
      <c r="E18" s="406"/>
      <c r="F18" s="166"/>
      <c r="G18" s="171"/>
      <c r="H18" s="161"/>
      <c r="I18" s="168"/>
    </row>
    <row r="19" spans="1:9" ht="15.5" x14ac:dyDescent="0.35">
      <c r="A19" s="222"/>
      <c r="B19" s="166"/>
      <c r="C19" s="166"/>
      <c r="D19" s="404"/>
      <c r="E19" s="404"/>
      <c r="F19" s="166"/>
      <c r="G19" s="171"/>
      <c r="H19" s="161"/>
      <c r="I19" s="168"/>
    </row>
    <row r="20" spans="1:9" ht="15.5" x14ac:dyDescent="0.35">
      <c r="A20" s="222"/>
      <c r="B20" s="166"/>
      <c r="C20" s="166"/>
      <c r="D20" s="408" t="s">
        <v>189</v>
      </c>
      <c r="E20" s="408"/>
      <c r="F20" s="166" t="s">
        <v>11</v>
      </c>
      <c r="G20" s="171">
        <v>1</v>
      </c>
      <c r="H20" s="161"/>
      <c r="I20" s="168"/>
    </row>
    <row r="21" spans="1:9" ht="15.5" x14ac:dyDescent="0.35">
      <c r="A21" s="222"/>
      <c r="B21" s="166"/>
      <c r="C21" s="166"/>
      <c r="D21" s="408" t="s">
        <v>158</v>
      </c>
      <c r="E21" s="408"/>
      <c r="F21" s="166" t="s">
        <v>50</v>
      </c>
      <c r="G21" s="171">
        <v>1</v>
      </c>
      <c r="H21" s="161"/>
      <c r="I21" s="168"/>
    </row>
    <row r="22" spans="1:9" ht="31" x14ac:dyDescent="0.35">
      <c r="A22" s="222">
        <v>1.3</v>
      </c>
      <c r="B22" s="166"/>
      <c r="C22" s="169" t="s">
        <v>238</v>
      </c>
      <c r="D22" s="412" t="s">
        <v>191</v>
      </c>
      <c r="E22" s="412"/>
      <c r="F22" s="166" t="s">
        <v>11</v>
      </c>
      <c r="G22" s="171">
        <v>1</v>
      </c>
      <c r="H22" s="161"/>
      <c r="I22" s="168"/>
    </row>
    <row r="23" spans="1:9" ht="66.75" customHeight="1" x14ac:dyDescent="0.35">
      <c r="A23" s="222">
        <v>1.4</v>
      </c>
      <c r="B23" s="170"/>
      <c r="C23" s="169" t="s">
        <v>239</v>
      </c>
      <c r="D23" s="401" t="s">
        <v>190</v>
      </c>
      <c r="E23" s="401"/>
      <c r="F23" s="170" t="s">
        <v>11</v>
      </c>
      <c r="G23" s="171">
        <v>1</v>
      </c>
      <c r="H23" s="161"/>
      <c r="I23" s="168"/>
    </row>
    <row r="24" spans="1:9" ht="31" x14ac:dyDescent="0.35">
      <c r="A24" s="222">
        <v>1.5</v>
      </c>
      <c r="B24" s="170"/>
      <c r="C24" s="169" t="s">
        <v>240</v>
      </c>
      <c r="D24" s="401" t="s">
        <v>181</v>
      </c>
      <c r="E24" s="401"/>
      <c r="F24" s="170" t="s">
        <v>50</v>
      </c>
      <c r="G24" s="171">
        <v>2</v>
      </c>
      <c r="H24" s="161"/>
      <c r="I24" s="168"/>
    </row>
    <row r="25" spans="1:9" ht="15.5" x14ac:dyDescent="0.35">
      <c r="A25" s="222"/>
      <c r="B25" s="170"/>
      <c r="C25" s="170"/>
      <c r="D25" s="398"/>
      <c r="E25" s="398"/>
      <c r="F25" s="170"/>
      <c r="G25" s="171"/>
      <c r="H25" s="161"/>
      <c r="I25" s="168"/>
    </row>
    <row r="26" spans="1:9" ht="15.5" x14ac:dyDescent="0.35">
      <c r="A26" s="222">
        <v>1.6</v>
      </c>
      <c r="B26" s="166" t="s">
        <v>187</v>
      </c>
      <c r="C26" s="157" t="s">
        <v>17</v>
      </c>
      <c r="D26" s="406" t="s">
        <v>18</v>
      </c>
      <c r="E26" s="406"/>
      <c r="F26" s="166"/>
      <c r="G26" s="171"/>
      <c r="H26" s="161"/>
      <c r="I26" s="168"/>
    </row>
    <row r="27" spans="1:9" ht="9" customHeight="1" x14ac:dyDescent="0.35">
      <c r="A27" s="222"/>
      <c r="B27" s="166"/>
      <c r="C27" s="166"/>
      <c r="D27" s="404"/>
      <c r="E27" s="404"/>
      <c r="F27" s="166"/>
      <c r="G27" s="171"/>
      <c r="H27" s="161"/>
      <c r="I27" s="168"/>
    </row>
    <row r="28" spans="1:9" ht="15.5" x14ac:dyDescent="0.35">
      <c r="A28" s="222"/>
      <c r="B28" s="166"/>
      <c r="C28" s="166"/>
      <c r="D28" s="408" t="s">
        <v>19</v>
      </c>
      <c r="E28" s="408"/>
      <c r="F28" s="166" t="s">
        <v>11</v>
      </c>
      <c r="G28" s="171">
        <v>1</v>
      </c>
      <c r="H28" s="161"/>
      <c r="I28" s="168"/>
    </row>
    <row r="29" spans="1:9" ht="15.5" x14ac:dyDescent="0.35">
      <c r="A29" s="222"/>
      <c r="B29" s="166"/>
      <c r="C29" s="166"/>
      <c r="D29" s="408" t="s">
        <v>20</v>
      </c>
      <c r="E29" s="408"/>
      <c r="F29" s="166" t="s">
        <v>11</v>
      </c>
      <c r="G29" s="171">
        <v>1</v>
      </c>
      <c r="H29" s="161"/>
      <c r="I29" s="168"/>
    </row>
    <row r="30" spans="1:9" ht="15.5" x14ac:dyDescent="0.35">
      <c r="A30" s="222"/>
      <c r="B30" s="166"/>
      <c r="C30" s="166"/>
      <c r="D30" s="408" t="s">
        <v>21</v>
      </c>
      <c r="E30" s="408"/>
      <c r="F30" s="166" t="s">
        <v>11</v>
      </c>
      <c r="G30" s="171">
        <v>1</v>
      </c>
      <c r="H30" s="161"/>
      <c r="I30" s="168"/>
    </row>
    <row r="31" spans="1:9" ht="20.25" customHeight="1" x14ac:dyDescent="0.35">
      <c r="A31" s="222"/>
      <c r="B31" s="166"/>
      <c r="C31" s="166"/>
      <c r="D31" s="408" t="s">
        <v>73</v>
      </c>
      <c r="E31" s="408"/>
      <c r="F31" s="166" t="s">
        <v>11</v>
      </c>
      <c r="G31" s="171">
        <v>1</v>
      </c>
      <c r="H31" s="161"/>
      <c r="I31" s="168"/>
    </row>
    <row r="32" spans="1:9" ht="15.5" x14ac:dyDescent="0.35">
      <c r="A32" s="222"/>
      <c r="B32" s="166"/>
      <c r="C32" s="166"/>
      <c r="D32" s="408" t="s">
        <v>76</v>
      </c>
      <c r="E32" s="408"/>
      <c r="F32" s="166" t="s">
        <v>11</v>
      </c>
      <c r="G32" s="171">
        <v>1</v>
      </c>
      <c r="H32" s="161"/>
      <c r="I32" s="168"/>
    </row>
    <row r="33" spans="1:9" ht="15.5" x14ac:dyDescent="0.35">
      <c r="A33" s="222"/>
      <c r="B33" s="166"/>
      <c r="C33" s="166"/>
      <c r="D33" s="412" t="s">
        <v>74</v>
      </c>
      <c r="E33" s="412"/>
      <c r="F33" s="166" t="s">
        <v>11</v>
      </c>
      <c r="G33" s="171">
        <v>1</v>
      </c>
      <c r="H33" s="161"/>
      <c r="I33" s="168"/>
    </row>
    <row r="34" spans="1:9" ht="23.25" customHeight="1" x14ac:dyDescent="0.35">
      <c r="A34" s="222"/>
      <c r="B34" s="166"/>
      <c r="C34" s="166"/>
      <c r="D34" s="408" t="s">
        <v>75</v>
      </c>
      <c r="E34" s="408"/>
      <c r="F34" s="166" t="s">
        <v>11</v>
      </c>
      <c r="G34" s="171">
        <v>1</v>
      </c>
      <c r="H34" s="161"/>
      <c r="I34" s="168"/>
    </row>
    <row r="35" spans="1:9" ht="31" x14ac:dyDescent="0.35">
      <c r="A35" s="222">
        <v>1.7</v>
      </c>
      <c r="B35" s="166"/>
      <c r="C35" s="169" t="s">
        <v>241</v>
      </c>
      <c r="D35" s="415" t="s">
        <v>169</v>
      </c>
      <c r="E35" s="415"/>
      <c r="F35" s="166" t="s">
        <v>11</v>
      </c>
      <c r="G35" s="171">
        <v>1</v>
      </c>
      <c r="H35" s="161"/>
      <c r="I35" s="168"/>
    </row>
    <row r="36" spans="1:9" ht="15.5" x14ac:dyDescent="0.35">
      <c r="A36" s="222"/>
      <c r="B36" s="166"/>
      <c r="C36" s="166"/>
      <c r="D36" s="404"/>
      <c r="E36" s="404"/>
      <c r="F36" s="166"/>
      <c r="G36" s="171"/>
      <c r="H36" s="161"/>
      <c r="I36" s="168"/>
    </row>
    <row r="37" spans="1:9" ht="27.75" customHeight="1" x14ac:dyDescent="0.35">
      <c r="A37" s="222">
        <v>1.8</v>
      </c>
      <c r="B37" s="166"/>
      <c r="C37" s="166" t="s">
        <v>22</v>
      </c>
      <c r="D37" s="412" t="s">
        <v>106</v>
      </c>
      <c r="E37" s="412"/>
      <c r="F37" s="150"/>
      <c r="G37" s="328"/>
      <c r="H37" s="161"/>
      <c r="I37" s="168"/>
    </row>
    <row r="38" spans="1:9" ht="15.5" x14ac:dyDescent="0.35">
      <c r="A38" s="222"/>
      <c r="B38" s="166"/>
      <c r="C38" s="166"/>
      <c r="D38" s="408">
        <v>1</v>
      </c>
      <c r="E38" s="408"/>
      <c r="F38" s="166" t="s">
        <v>11</v>
      </c>
      <c r="G38" s="171">
        <v>1</v>
      </c>
      <c r="H38" s="161"/>
      <c r="I38" s="168"/>
    </row>
    <row r="39" spans="1:9" ht="15.5" x14ac:dyDescent="0.35">
      <c r="A39" s="222"/>
      <c r="B39" s="166"/>
      <c r="C39" s="166"/>
      <c r="D39" s="408">
        <v>2</v>
      </c>
      <c r="E39" s="408"/>
      <c r="F39" s="166" t="s">
        <v>11</v>
      </c>
      <c r="G39" s="171">
        <v>1</v>
      </c>
      <c r="H39" s="161"/>
      <c r="I39" s="168"/>
    </row>
    <row r="40" spans="1:9" ht="15.5" x14ac:dyDescent="0.35">
      <c r="A40" s="222"/>
      <c r="B40" s="166"/>
      <c r="C40" s="166"/>
      <c r="D40" s="408">
        <v>3</v>
      </c>
      <c r="E40" s="408"/>
      <c r="F40" s="166" t="s">
        <v>11</v>
      </c>
      <c r="G40" s="171">
        <v>1</v>
      </c>
      <c r="H40" s="161"/>
      <c r="I40" s="168"/>
    </row>
    <row r="41" spans="1:9" ht="15.5" x14ac:dyDescent="0.35">
      <c r="A41" s="223"/>
      <c r="B41" s="172"/>
      <c r="C41" s="172"/>
      <c r="D41" s="399"/>
      <c r="E41" s="399"/>
      <c r="F41" s="172"/>
      <c r="G41" s="329"/>
      <c r="H41" s="173"/>
      <c r="I41" s="174"/>
    </row>
    <row r="42" spans="1:9" ht="25.5" customHeight="1" thickBot="1" x14ac:dyDescent="0.4">
      <c r="A42" s="369" t="s">
        <v>286</v>
      </c>
      <c r="B42" s="370"/>
      <c r="C42" s="370"/>
      <c r="D42" s="370"/>
      <c r="E42" s="370"/>
      <c r="F42" s="370"/>
      <c r="G42" s="370"/>
      <c r="H42" s="371"/>
      <c r="I42" s="3"/>
    </row>
    <row r="43" spans="1:9" ht="15.5" x14ac:dyDescent="0.35">
      <c r="A43" s="419"/>
      <c r="B43" s="420"/>
      <c r="C43" s="420"/>
      <c r="D43" s="420"/>
      <c r="E43" s="420"/>
      <c r="F43" s="420"/>
      <c r="G43" s="420"/>
      <c r="H43" s="420"/>
      <c r="I43" s="421"/>
    </row>
    <row r="44" spans="1:9" ht="15.5" x14ac:dyDescent="0.35">
      <c r="A44" s="422" t="s">
        <v>285</v>
      </c>
      <c r="B44" s="423"/>
      <c r="C44" s="423"/>
      <c r="D44" s="423"/>
      <c r="E44" s="423"/>
      <c r="F44" s="423"/>
      <c r="G44" s="423"/>
      <c r="H44" s="423"/>
      <c r="I44" s="424"/>
    </row>
    <row r="45" spans="1:9" ht="15.5" x14ac:dyDescent="0.35">
      <c r="A45" s="375" t="s">
        <v>104</v>
      </c>
      <c r="B45" s="376"/>
      <c r="C45" s="376"/>
      <c r="D45" s="376"/>
      <c r="E45" s="376"/>
      <c r="F45" s="376"/>
      <c r="G45" s="376"/>
      <c r="H45" s="376"/>
      <c r="I45" s="377"/>
    </row>
    <row r="46" spans="1:9" ht="15.5" x14ac:dyDescent="0.35">
      <c r="A46" s="375" t="s">
        <v>374</v>
      </c>
      <c r="B46" s="376"/>
      <c r="C46" s="376"/>
      <c r="D46" s="376"/>
      <c r="E46" s="376"/>
      <c r="F46" s="376"/>
      <c r="G46" s="376"/>
      <c r="H46" s="376"/>
      <c r="I46" s="377"/>
    </row>
    <row r="47" spans="1:9" ht="15.5" x14ac:dyDescent="0.35">
      <c r="A47" s="375" t="s">
        <v>8</v>
      </c>
      <c r="B47" s="376"/>
      <c r="C47" s="376"/>
      <c r="D47" s="376"/>
      <c r="E47" s="376"/>
      <c r="F47" s="376"/>
      <c r="G47" s="376"/>
      <c r="H47" s="376"/>
      <c r="I47" s="377"/>
    </row>
    <row r="48" spans="1:9" ht="15.5" x14ac:dyDescent="0.35">
      <c r="A48" s="375" t="s">
        <v>0</v>
      </c>
      <c r="B48" s="376"/>
      <c r="C48" s="376"/>
      <c r="D48" s="376"/>
      <c r="E48" s="376"/>
      <c r="F48" s="376"/>
      <c r="G48" s="376"/>
      <c r="H48" s="376"/>
      <c r="I48" s="377"/>
    </row>
    <row r="49" spans="1:9" ht="15.5" x14ac:dyDescent="0.35">
      <c r="A49" s="389"/>
      <c r="B49" s="390"/>
      <c r="C49" s="390"/>
      <c r="D49" s="390"/>
      <c r="E49" s="390"/>
      <c r="F49" s="390"/>
      <c r="G49" s="390"/>
      <c r="H49" s="390"/>
      <c r="I49" s="391"/>
    </row>
    <row r="50" spans="1:9" ht="39.75" customHeight="1" x14ac:dyDescent="0.35">
      <c r="A50" s="232" t="s">
        <v>231</v>
      </c>
      <c r="B50" s="39" t="s">
        <v>187</v>
      </c>
      <c r="C50" s="233" t="s">
        <v>366</v>
      </c>
      <c r="D50" s="364" t="s">
        <v>2</v>
      </c>
      <c r="E50" s="365"/>
      <c r="F50" s="41" t="s">
        <v>3</v>
      </c>
      <c r="G50" s="234" t="s">
        <v>4</v>
      </c>
      <c r="H50" s="234" t="s">
        <v>5</v>
      </c>
      <c r="I50" s="235" t="s">
        <v>6</v>
      </c>
    </row>
    <row r="51" spans="1:9" ht="27.75" customHeight="1" x14ac:dyDescent="0.35">
      <c r="A51" s="392" t="s">
        <v>192</v>
      </c>
      <c r="B51" s="393"/>
      <c r="C51" s="393"/>
      <c r="D51" s="393"/>
      <c r="E51" s="393"/>
      <c r="F51" s="393"/>
      <c r="G51" s="393"/>
      <c r="H51" s="394"/>
      <c r="I51" s="135"/>
    </row>
    <row r="52" spans="1:9" ht="15.5" x14ac:dyDescent="0.35">
      <c r="A52" s="224"/>
      <c r="B52" s="175"/>
      <c r="C52" s="175"/>
      <c r="D52" s="192"/>
      <c r="E52" s="193"/>
      <c r="F52" s="175"/>
      <c r="G52" s="330"/>
      <c r="H52" s="176"/>
      <c r="I52" s="177"/>
    </row>
    <row r="53" spans="1:9" ht="23.25" customHeight="1" x14ac:dyDescent="0.35">
      <c r="A53" s="222">
        <v>1.9</v>
      </c>
      <c r="B53" s="170"/>
      <c r="C53" s="170" t="s">
        <v>23</v>
      </c>
      <c r="D53" s="405" t="s">
        <v>109</v>
      </c>
      <c r="E53" s="405"/>
      <c r="F53" s="170" t="s">
        <v>11</v>
      </c>
      <c r="G53" s="171">
        <v>1</v>
      </c>
      <c r="H53" s="161"/>
      <c r="I53" s="168"/>
    </row>
    <row r="54" spans="1:9" ht="15.5" x14ac:dyDescent="0.35">
      <c r="A54" s="222"/>
      <c r="B54" s="166"/>
      <c r="C54" s="166"/>
      <c r="D54" s="404"/>
      <c r="E54" s="404"/>
      <c r="F54" s="166"/>
      <c r="G54" s="171"/>
      <c r="H54" s="161"/>
      <c r="I54" s="168"/>
    </row>
    <row r="55" spans="1:9" ht="40.5" customHeight="1" x14ac:dyDescent="0.35">
      <c r="A55" s="225">
        <v>1.1000000000000001</v>
      </c>
      <c r="B55" s="170"/>
      <c r="C55" s="169" t="s">
        <v>242</v>
      </c>
      <c r="D55" s="401" t="s">
        <v>110</v>
      </c>
      <c r="E55" s="401"/>
      <c r="F55" s="170" t="s">
        <v>15</v>
      </c>
      <c r="G55" s="171">
        <v>1</v>
      </c>
      <c r="H55" s="161">
        <v>30000</v>
      </c>
      <c r="I55" s="168">
        <f>G55*H55</f>
        <v>30000</v>
      </c>
    </row>
    <row r="56" spans="1:9" ht="40.5" customHeight="1" x14ac:dyDescent="0.35">
      <c r="A56" s="222">
        <v>1.1100000000000001</v>
      </c>
      <c r="B56" s="170"/>
      <c r="C56" s="169" t="s">
        <v>243</v>
      </c>
      <c r="D56" s="401" t="s">
        <v>180</v>
      </c>
      <c r="E56" s="401"/>
      <c r="F56" s="170" t="s">
        <v>32</v>
      </c>
      <c r="G56" s="178">
        <f>I55</f>
        <v>30000</v>
      </c>
      <c r="H56" s="179"/>
      <c r="I56" s="168"/>
    </row>
    <row r="57" spans="1:9" ht="39.75" customHeight="1" x14ac:dyDescent="0.35">
      <c r="A57" s="222">
        <v>1.1200000000000001</v>
      </c>
      <c r="B57" s="170"/>
      <c r="C57" s="169" t="s">
        <v>244</v>
      </c>
      <c r="D57" s="401" t="s">
        <v>178</v>
      </c>
      <c r="E57" s="401"/>
      <c r="F57" s="170" t="s">
        <v>15</v>
      </c>
      <c r="G57" s="171">
        <v>1</v>
      </c>
      <c r="H57" s="161">
        <v>30000</v>
      </c>
      <c r="I57" s="168">
        <f>G57*H57</f>
        <v>30000</v>
      </c>
    </row>
    <row r="58" spans="1:9" ht="43.5" customHeight="1" x14ac:dyDescent="0.35">
      <c r="A58" s="222">
        <v>1.1299999999999999</v>
      </c>
      <c r="B58" s="170"/>
      <c r="C58" s="169" t="s">
        <v>354</v>
      </c>
      <c r="D58" s="401" t="s">
        <v>179</v>
      </c>
      <c r="E58" s="401"/>
      <c r="F58" s="170" t="s">
        <v>32</v>
      </c>
      <c r="G58" s="178">
        <f>I57</f>
        <v>30000</v>
      </c>
      <c r="H58" s="179"/>
      <c r="I58" s="168"/>
    </row>
    <row r="59" spans="1:9" ht="15.5" x14ac:dyDescent="0.35">
      <c r="A59" s="222"/>
      <c r="B59" s="156"/>
      <c r="C59" s="157"/>
      <c r="D59" s="404"/>
      <c r="E59" s="404"/>
      <c r="F59" s="166"/>
      <c r="G59" s="171"/>
      <c r="H59" s="161"/>
      <c r="I59" s="168"/>
    </row>
    <row r="60" spans="1:9" ht="15.5" x14ac:dyDescent="0.35">
      <c r="A60" s="222"/>
      <c r="B60" s="180"/>
      <c r="C60" s="157">
        <v>8.4</v>
      </c>
      <c r="D60" s="406" t="s">
        <v>24</v>
      </c>
      <c r="E60" s="406"/>
      <c r="F60" s="166"/>
      <c r="G60" s="184"/>
      <c r="H60" s="161"/>
      <c r="I60" s="168"/>
    </row>
    <row r="61" spans="1:9" ht="10.5" customHeight="1" x14ac:dyDescent="0.35">
      <c r="A61" s="222"/>
      <c r="B61" s="167"/>
      <c r="C61" s="166"/>
      <c r="D61" s="404"/>
      <c r="E61" s="404"/>
      <c r="F61" s="166"/>
      <c r="G61" s="184"/>
      <c r="H61" s="161"/>
      <c r="I61" s="168"/>
    </row>
    <row r="62" spans="1:9" ht="49.5" customHeight="1" x14ac:dyDescent="0.35">
      <c r="A62" s="226"/>
      <c r="B62" s="181"/>
      <c r="C62" s="169" t="s">
        <v>357</v>
      </c>
      <c r="D62" s="413" t="s">
        <v>112</v>
      </c>
      <c r="E62" s="413"/>
      <c r="F62" s="181"/>
      <c r="G62" s="184"/>
      <c r="H62" s="182"/>
      <c r="I62" s="183"/>
    </row>
    <row r="63" spans="1:9" ht="15.5" x14ac:dyDescent="0.35">
      <c r="A63" s="222"/>
      <c r="B63" s="166"/>
      <c r="C63" s="166"/>
      <c r="D63" s="404"/>
      <c r="E63" s="404"/>
      <c r="F63" s="166"/>
      <c r="G63" s="184"/>
      <c r="H63" s="161"/>
      <c r="I63" s="168"/>
    </row>
    <row r="64" spans="1:9" ht="15.5" x14ac:dyDescent="0.35">
      <c r="A64" s="222">
        <v>1.1499999999999999</v>
      </c>
      <c r="B64" s="166"/>
      <c r="C64" s="157" t="s">
        <v>26</v>
      </c>
      <c r="D64" s="406" t="s">
        <v>14</v>
      </c>
      <c r="E64" s="406"/>
      <c r="F64" s="166"/>
      <c r="G64" s="184"/>
      <c r="H64" s="161"/>
      <c r="I64" s="168"/>
    </row>
    <row r="65" spans="1:9" ht="9" customHeight="1" x14ac:dyDescent="0.35">
      <c r="A65" s="222"/>
      <c r="B65" s="166"/>
      <c r="C65" s="166"/>
      <c r="D65" s="404"/>
      <c r="E65" s="404"/>
      <c r="F65" s="166"/>
      <c r="G65" s="184"/>
      <c r="H65" s="161"/>
      <c r="I65" s="168"/>
    </row>
    <row r="66" spans="1:9" ht="31.5" customHeight="1" x14ac:dyDescent="0.35">
      <c r="A66" s="222"/>
      <c r="B66" s="170" t="s">
        <v>187</v>
      </c>
      <c r="C66" s="169" t="s">
        <v>355</v>
      </c>
      <c r="D66" s="405" t="s">
        <v>27</v>
      </c>
      <c r="E66" s="405"/>
      <c r="F66" s="170" t="s">
        <v>25</v>
      </c>
      <c r="G66" s="184">
        <v>7</v>
      </c>
      <c r="H66" s="161"/>
      <c r="I66" s="168"/>
    </row>
    <row r="67" spans="1:9" ht="35.25" customHeight="1" x14ac:dyDescent="0.35">
      <c r="A67" s="222"/>
      <c r="B67" s="170"/>
      <c r="C67" s="169" t="s">
        <v>245</v>
      </c>
      <c r="D67" s="401" t="s">
        <v>358</v>
      </c>
      <c r="E67" s="401"/>
      <c r="F67" s="170" t="s">
        <v>25</v>
      </c>
      <c r="G67" s="184">
        <v>7</v>
      </c>
      <c r="H67" s="161"/>
      <c r="I67" s="168"/>
    </row>
    <row r="68" spans="1:9" ht="29.25" customHeight="1" x14ac:dyDescent="0.35">
      <c r="A68" s="222"/>
      <c r="B68" s="170" t="s">
        <v>187</v>
      </c>
      <c r="C68" s="169" t="s">
        <v>356</v>
      </c>
      <c r="D68" s="405" t="s">
        <v>158</v>
      </c>
      <c r="E68" s="405"/>
      <c r="F68" s="170" t="s">
        <v>25</v>
      </c>
      <c r="G68" s="184">
        <v>7</v>
      </c>
      <c r="H68" s="161"/>
      <c r="I68" s="168"/>
    </row>
    <row r="69" spans="1:9" ht="57.75" customHeight="1" x14ac:dyDescent="0.35">
      <c r="A69" s="222"/>
      <c r="B69" s="170" t="s">
        <v>187</v>
      </c>
      <c r="C69" s="169" t="s">
        <v>246</v>
      </c>
      <c r="D69" s="401" t="s">
        <v>159</v>
      </c>
      <c r="E69" s="401"/>
      <c r="F69" s="170" t="s">
        <v>25</v>
      </c>
      <c r="G69" s="184">
        <v>7</v>
      </c>
      <c r="H69" s="161"/>
      <c r="I69" s="168"/>
    </row>
    <row r="70" spans="1:9" ht="29.25" customHeight="1" x14ac:dyDescent="0.35">
      <c r="A70" s="222"/>
      <c r="B70" s="170" t="s">
        <v>187</v>
      </c>
      <c r="C70" s="169" t="s">
        <v>247</v>
      </c>
      <c r="D70" s="405" t="s">
        <v>183</v>
      </c>
      <c r="E70" s="405"/>
      <c r="F70" s="170" t="s">
        <v>25</v>
      </c>
      <c r="G70" s="184">
        <v>7</v>
      </c>
      <c r="H70" s="161"/>
      <c r="I70" s="168"/>
    </row>
    <row r="71" spans="1:9" ht="23.25" customHeight="1" x14ac:dyDescent="0.35">
      <c r="A71" s="222">
        <v>1.1599999999999999</v>
      </c>
      <c r="B71" s="166"/>
      <c r="C71" s="157" t="s">
        <v>28</v>
      </c>
      <c r="D71" s="406" t="s">
        <v>18</v>
      </c>
      <c r="E71" s="406"/>
      <c r="F71" s="166"/>
      <c r="G71" s="331"/>
      <c r="H71" s="185"/>
      <c r="I71" s="186"/>
    </row>
    <row r="72" spans="1:9" ht="10.5" customHeight="1" x14ac:dyDescent="0.35">
      <c r="A72" s="222"/>
      <c r="B72" s="166"/>
      <c r="C72" s="166"/>
      <c r="D72" s="404"/>
      <c r="E72" s="404"/>
      <c r="F72" s="166"/>
      <c r="G72" s="331"/>
      <c r="H72" s="185"/>
      <c r="I72" s="186"/>
    </row>
    <row r="73" spans="1:9" ht="21" customHeight="1" x14ac:dyDescent="0.35">
      <c r="A73" s="222"/>
      <c r="B73" s="170" t="s">
        <v>187</v>
      </c>
      <c r="C73" s="170"/>
      <c r="D73" s="405" t="s">
        <v>19</v>
      </c>
      <c r="E73" s="405"/>
      <c r="F73" s="170" t="s">
        <v>25</v>
      </c>
      <c r="G73" s="184">
        <v>7</v>
      </c>
      <c r="H73" s="187"/>
      <c r="I73" s="168"/>
    </row>
    <row r="74" spans="1:9" ht="21" customHeight="1" x14ac:dyDescent="0.35">
      <c r="A74" s="222"/>
      <c r="B74" s="170" t="s">
        <v>187</v>
      </c>
      <c r="C74" s="170"/>
      <c r="D74" s="405" t="s">
        <v>20</v>
      </c>
      <c r="E74" s="405"/>
      <c r="F74" s="170" t="s">
        <v>25</v>
      </c>
      <c r="G74" s="184">
        <v>7</v>
      </c>
      <c r="H74" s="187"/>
      <c r="I74" s="168"/>
    </row>
    <row r="75" spans="1:9" ht="23.25" customHeight="1" x14ac:dyDescent="0.35">
      <c r="A75" s="226"/>
      <c r="B75" s="181" t="s">
        <v>187</v>
      </c>
      <c r="C75" s="181"/>
      <c r="D75" s="407" t="s">
        <v>21</v>
      </c>
      <c r="E75" s="407"/>
      <c r="F75" s="181" t="s">
        <v>25</v>
      </c>
      <c r="G75" s="184">
        <v>7</v>
      </c>
      <c r="H75" s="188"/>
      <c r="I75" s="183"/>
    </row>
    <row r="76" spans="1:9" ht="28.5" customHeight="1" x14ac:dyDescent="0.35">
      <c r="A76" s="222"/>
      <c r="B76" s="170" t="s">
        <v>187</v>
      </c>
      <c r="C76" s="170"/>
      <c r="D76" s="405" t="s">
        <v>73</v>
      </c>
      <c r="E76" s="405"/>
      <c r="F76" s="170" t="s">
        <v>25</v>
      </c>
      <c r="G76" s="184">
        <v>7</v>
      </c>
      <c r="H76" s="187"/>
      <c r="I76" s="168"/>
    </row>
    <row r="77" spans="1:9" ht="24.75" customHeight="1" x14ac:dyDescent="0.35">
      <c r="A77" s="222"/>
      <c r="B77" s="170" t="s">
        <v>187</v>
      </c>
      <c r="C77" s="170"/>
      <c r="D77" s="405" t="s">
        <v>76</v>
      </c>
      <c r="E77" s="405"/>
      <c r="F77" s="170" t="s">
        <v>25</v>
      </c>
      <c r="G77" s="184">
        <v>7</v>
      </c>
      <c r="H77" s="187"/>
      <c r="I77" s="168"/>
    </row>
    <row r="78" spans="1:9" ht="36" customHeight="1" x14ac:dyDescent="0.35">
      <c r="A78" s="222"/>
      <c r="B78" s="170" t="s">
        <v>187</v>
      </c>
      <c r="C78" s="170"/>
      <c r="D78" s="401" t="s">
        <v>176</v>
      </c>
      <c r="E78" s="401"/>
      <c r="F78" s="170" t="s">
        <v>25</v>
      </c>
      <c r="G78" s="184">
        <v>7</v>
      </c>
      <c r="H78" s="187"/>
      <c r="I78" s="168"/>
    </row>
    <row r="79" spans="1:9" ht="21" customHeight="1" x14ac:dyDescent="0.35">
      <c r="A79" s="223"/>
      <c r="B79" s="189"/>
      <c r="C79" s="189"/>
      <c r="D79" s="402" t="s">
        <v>75</v>
      </c>
      <c r="E79" s="402"/>
      <c r="F79" s="189" t="s">
        <v>25</v>
      </c>
      <c r="G79" s="190">
        <v>7</v>
      </c>
      <c r="H79" s="191"/>
      <c r="I79" s="174"/>
    </row>
    <row r="80" spans="1:9" ht="26.25" customHeight="1" thickBot="1" x14ac:dyDescent="0.4">
      <c r="A80" s="369" t="s">
        <v>286</v>
      </c>
      <c r="B80" s="370"/>
      <c r="C80" s="370"/>
      <c r="D80" s="370"/>
      <c r="E80" s="370"/>
      <c r="F80" s="370"/>
      <c r="G80" s="370"/>
      <c r="H80" s="371"/>
      <c r="I80" s="3"/>
    </row>
    <row r="81" spans="1:9" ht="21" customHeight="1" x14ac:dyDescent="0.35">
      <c r="A81" s="360" t="s">
        <v>285</v>
      </c>
      <c r="B81" s="361"/>
      <c r="C81" s="361"/>
      <c r="D81" s="361"/>
      <c r="E81" s="361"/>
      <c r="F81" s="361"/>
      <c r="G81" s="361"/>
      <c r="H81" s="361"/>
      <c r="I81" s="362"/>
    </row>
    <row r="82" spans="1:9" ht="18" customHeight="1" x14ac:dyDescent="0.35">
      <c r="A82" s="375" t="s">
        <v>104</v>
      </c>
      <c r="B82" s="376"/>
      <c r="C82" s="376"/>
      <c r="D82" s="376"/>
      <c r="E82" s="376"/>
      <c r="F82" s="376"/>
      <c r="G82" s="376"/>
      <c r="H82" s="376"/>
      <c r="I82" s="377"/>
    </row>
    <row r="83" spans="1:9" ht="19.5" customHeight="1" x14ac:dyDescent="0.35">
      <c r="A83" s="375" t="s">
        <v>374</v>
      </c>
      <c r="B83" s="376"/>
      <c r="C83" s="376"/>
      <c r="D83" s="376"/>
      <c r="E83" s="376"/>
      <c r="F83" s="376"/>
      <c r="G83" s="376"/>
      <c r="H83" s="376"/>
      <c r="I83" s="377"/>
    </row>
    <row r="84" spans="1:9" ht="19.5" customHeight="1" x14ac:dyDescent="0.35">
      <c r="A84" s="375" t="s">
        <v>8</v>
      </c>
      <c r="B84" s="376"/>
      <c r="C84" s="376"/>
      <c r="D84" s="376"/>
      <c r="E84" s="376"/>
      <c r="F84" s="376"/>
      <c r="G84" s="376"/>
      <c r="H84" s="376"/>
      <c r="I84" s="377"/>
    </row>
    <row r="85" spans="1:9" ht="18" customHeight="1" x14ac:dyDescent="0.35">
      <c r="A85" s="375" t="s">
        <v>0</v>
      </c>
      <c r="B85" s="376"/>
      <c r="C85" s="376"/>
      <c r="D85" s="376"/>
      <c r="E85" s="376"/>
      <c r="F85" s="376"/>
      <c r="G85" s="376"/>
      <c r="H85" s="376"/>
      <c r="I85" s="377"/>
    </row>
    <row r="86" spans="1:9" ht="11.25" customHeight="1" x14ac:dyDescent="0.35">
      <c r="A86" s="389"/>
      <c r="B86" s="390"/>
      <c r="C86" s="390"/>
      <c r="D86" s="390"/>
      <c r="E86" s="390"/>
      <c r="F86" s="390"/>
      <c r="G86" s="390"/>
      <c r="H86" s="390"/>
      <c r="I86" s="391"/>
    </row>
    <row r="87" spans="1:9" ht="33.75" customHeight="1" x14ac:dyDescent="0.35">
      <c r="A87" s="232" t="s">
        <v>231</v>
      </c>
      <c r="B87" s="39" t="s">
        <v>187</v>
      </c>
      <c r="C87" s="233" t="s">
        <v>366</v>
      </c>
      <c r="D87" s="364" t="s">
        <v>2</v>
      </c>
      <c r="E87" s="365"/>
      <c r="F87" s="41" t="s">
        <v>3</v>
      </c>
      <c r="G87" s="234" t="s">
        <v>4</v>
      </c>
      <c r="H87" s="234" t="s">
        <v>5</v>
      </c>
      <c r="I87" s="235" t="s">
        <v>6</v>
      </c>
    </row>
    <row r="88" spans="1:9" ht="27" customHeight="1" x14ac:dyDescent="0.35">
      <c r="A88" s="392" t="s">
        <v>192</v>
      </c>
      <c r="B88" s="393"/>
      <c r="C88" s="393"/>
      <c r="D88" s="393"/>
      <c r="E88" s="393"/>
      <c r="F88" s="393"/>
      <c r="G88" s="393"/>
      <c r="H88" s="394"/>
      <c r="I88" s="135"/>
    </row>
    <row r="89" spans="1:9" ht="29.25" customHeight="1" x14ac:dyDescent="0.35">
      <c r="A89" s="224">
        <v>1.17</v>
      </c>
      <c r="B89" s="194"/>
      <c r="C89" s="195" t="s">
        <v>170</v>
      </c>
      <c r="D89" s="403" t="s">
        <v>171</v>
      </c>
      <c r="E89" s="403"/>
      <c r="F89" s="194" t="s">
        <v>25</v>
      </c>
      <c r="G89" s="196">
        <v>7</v>
      </c>
      <c r="H89" s="197"/>
      <c r="I89" s="177"/>
    </row>
    <row r="90" spans="1:9" ht="9.75" customHeight="1" x14ac:dyDescent="0.35">
      <c r="A90" s="222"/>
      <c r="B90" s="166"/>
      <c r="C90" s="166"/>
      <c r="D90" s="404"/>
      <c r="E90" s="404"/>
      <c r="F90" s="166"/>
      <c r="G90" s="184"/>
      <c r="H90" s="185"/>
      <c r="I90" s="186"/>
    </row>
    <row r="91" spans="1:9" ht="48.75" customHeight="1" x14ac:dyDescent="0.35">
      <c r="A91" s="222">
        <v>1.18</v>
      </c>
      <c r="B91" s="170"/>
      <c r="C91" s="170" t="s">
        <v>29</v>
      </c>
      <c r="D91" s="401" t="s">
        <v>30</v>
      </c>
      <c r="E91" s="401"/>
      <c r="F91" s="170" t="s">
        <v>25</v>
      </c>
      <c r="G91" s="184">
        <v>7</v>
      </c>
      <c r="H91" s="187"/>
      <c r="I91" s="168"/>
    </row>
    <row r="92" spans="1:9" ht="8.25" customHeight="1" x14ac:dyDescent="0.35">
      <c r="A92" s="222"/>
      <c r="B92" s="166"/>
      <c r="C92" s="166"/>
      <c r="D92" s="404"/>
      <c r="E92" s="404"/>
      <c r="F92" s="166"/>
      <c r="G92" s="184"/>
      <c r="H92" s="185"/>
      <c r="I92" s="186"/>
    </row>
    <row r="93" spans="1:9" ht="50.25" customHeight="1" x14ac:dyDescent="0.35">
      <c r="A93" s="222">
        <v>1.19</v>
      </c>
      <c r="B93" s="170"/>
      <c r="C93" s="170" t="s">
        <v>31</v>
      </c>
      <c r="D93" s="401" t="s">
        <v>111</v>
      </c>
      <c r="E93" s="401"/>
      <c r="F93" s="170" t="s">
        <v>25</v>
      </c>
      <c r="G93" s="184">
        <v>7</v>
      </c>
      <c r="H93" s="187"/>
      <c r="I93" s="168"/>
    </row>
    <row r="94" spans="1:9" ht="15.5" x14ac:dyDescent="0.35">
      <c r="A94" s="222"/>
      <c r="B94" s="170"/>
      <c r="C94" s="170"/>
      <c r="D94" s="400"/>
      <c r="E94" s="400"/>
      <c r="F94" s="170"/>
      <c r="G94" s="184"/>
      <c r="H94" s="185"/>
      <c r="I94" s="186"/>
    </row>
    <row r="95" spans="1:9" ht="33.75" customHeight="1" x14ac:dyDescent="0.35">
      <c r="A95" s="225">
        <v>1.2</v>
      </c>
      <c r="B95" s="170"/>
      <c r="C95" s="169" t="s">
        <v>245</v>
      </c>
      <c r="D95" s="401" t="s">
        <v>160</v>
      </c>
      <c r="E95" s="401"/>
      <c r="F95" s="170" t="s">
        <v>25</v>
      </c>
      <c r="G95" s="184">
        <v>7</v>
      </c>
      <c r="H95" s="187"/>
      <c r="I95" s="168"/>
    </row>
    <row r="96" spans="1:9" ht="15.5" x14ac:dyDescent="0.35">
      <c r="A96" s="222"/>
      <c r="B96" s="170"/>
      <c r="C96" s="170"/>
      <c r="D96" s="400"/>
      <c r="E96" s="400"/>
      <c r="F96" s="170"/>
      <c r="G96" s="171"/>
      <c r="H96" s="185"/>
      <c r="I96" s="186"/>
    </row>
    <row r="97" spans="1:9" ht="54" customHeight="1" x14ac:dyDescent="0.35">
      <c r="A97" s="222"/>
      <c r="B97" s="163"/>
      <c r="C97" s="164">
        <v>8.5</v>
      </c>
      <c r="D97" s="411" t="s">
        <v>113</v>
      </c>
      <c r="E97" s="411"/>
      <c r="F97" s="170"/>
      <c r="G97" s="184"/>
      <c r="H97" s="161"/>
      <c r="I97" s="198"/>
    </row>
    <row r="98" spans="1:9" ht="11.25" customHeight="1" x14ac:dyDescent="0.35">
      <c r="A98" s="222"/>
      <c r="B98" s="167"/>
      <c r="C98" s="166"/>
      <c r="D98" s="425"/>
      <c r="E98" s="425"/>
      <c r="F98" s="166"/>
      <c r="G98" s="161"/>
      <c r="H98" s="199"/>
      <c r="I98" s="186"/>
    </row>
    <row r="99" spans="1:9" ht="69.75" customHeight="1" x14ac:dyDescent="0.35">
      <c r="A99" s="222">
        <v>1.21</v>
      </c>
      <c r="B99" s="170"/>
      <c r="C99" s="169" t="s">
        <v>115</v>
      </c>
      <c r="D99" s="412" t="s">
        <v>114</v>
      </c>
      <c r="E99" s="412"/>
      <c r="F99" s="170" t="s">
        <v>15</v>
      </c>
      <c r="G99" s="200">
        <v>1</v>
      </c>
      <c r="H99" s="201">
        <v>63000</v>
      </c>
      <c r="I99" s="168">
        <f>H99*G99</f>
        <v>63000</v>
      </c>
    </row>
    <row r="100" spans="1:9" ht="11.25" customHeight="1" x14ac:dyDescent="0.35">
      <c r="A100" s="222"/>
      <c r="B100" s="166"/>
      <c r="C100" s="166"/>
      <c r="D100" s="404"/>
      <c r="E100" s="404"/>
      <c r="F100" s="166"/>
      <c r="G100" s="200"/>
      <c r="H100" s="202"/>
      <c r="I100" s="203"/>
    </row>
    <row r="101" spans="1:9" ht="43.5" customHeight="1" x14ac:dyDescent="0.35">
      <c r="A101" s="222">
        <v>1.22</v>
      </c>
      <c r="B101" s="170"/>
      <c r="C101" s="169" t="s">
        <v>248</v>
      </c>
      <c r="D101" s="401" t="s">
        <v>162</v>
      </c>
      <c r="E101" s="426"/>
      <c r="F101" s="170" t="s">
        <v>15</v>
      </c>
      <c r="G101" s="204">
        <v>1</v>
      </c>
      <c r="H101" s="201">
        <v>200000</v>
      </c>
      <c r="I101" s="168">
        <f>H101*G101</f>
        <v>200000</v>
      </c>
    </row>
    <row r="102" spans="1:9" ht="10.5" customHeight="1" x14ac:dyDescent="0.35">
      <c r="A102" s="222"/>
      <c r="B102" s="166"/>
      <c r="C102" s="166"/>
      <c r="D102" s="404"/>
      <c r="E102" s="404"/>
      <c r="F102" s="166"/>
      <c r="G102" s="200"/>
      <c r="H102" s="202"/>
      <c r="I102" s="205"/>
    </row>
    <row r="103" spans="1:9" ht="43.5" customHeight="1" x14ac:dyDescent="0.35">
      <c r="A103" s="222">
        <v>1.23</v>
      </c>
      <c r="B103" s="170"/>
      <c r="C103" s="169" t="s">
        <v>249</v>
      </c>
      <c r="D103" s="401" t="s">
        <v>163</v>
      </c>
      <c r="E103" s="401"/>
      <c r="F103" s="170" t="s">
        <v>15</v>
      </c>
      <c r="G103" s="204">
        <v>1</v>
      </c>
      <c r="H103" s="201">
        <v>20000</v>
      </c>
      <c r="I103" s="168">
        <f>H103*G103</f>
        <v>20000</v>
      </c>
    </row>
    <row r="104" spans="1:9" ht="8.25" customHeight="1" x14ac:dyDescent="0.35">
      <c r="A104" s="222"/>
      <c r="B104" s="166"/>
      <c r="C104" s="166"/>
      <c r="D104" s="404"/>
      <c r="E104" s="404"/>
      <c r="F104" s="166"/>
      <c r="G104" s="200"/>
      <c r="H104" s="202"/>
      <c r="I104" s="205"/>
    </row>
    <row r="105" spans="1:9" ht="67.5" customHeight="1" x14ac:dyDescent="0.35">
      <c r="A105" s="222">
        <v>1.24</v>
      </c>
      <c r="B105" s="170"/>
      <c r="C105" s="169" t="s">
        <v>250</v>
      </c>
      <c r="D105" s="401" t="s">
        <v>184</v>
      </c>
      <c r="E105" s="401"/>
      <c r="F105" s="170" t="s">
        <v>15</v>
      </c>
      <c r="G105" s="200">
        <v>1</v>
      </c>
      <c r="H105" s="201">
        <v>30000</v>
      </c>
      <c r="I105" s="168">
        <f>H105*G105</f>
        <v>30000</v>
      </c>
    </row>
    <row r="106" spans="1:9" ht="26.25" customHeight="1" x14ac:dyDescent="0.35">
      <c r="A106" s="222"/>
      <c r="B106" s="170"/>
      <c r="C106" s="170"/>
      <c r="D106" s="398"/>
      <c r="E106" s="398"/>
      <c r="F106" s="170"/>
      <c r="G106" s="200"/>
      <c r="H106" s="201"/>
      <c r="I106" s="168"/>
    </row>
    <row r="107" spans="1:9" ht="50.25" customHeight="1" x14ac:dyDescent="0.35">
      <c r="A107" s="222">
        <v>1.25</v>
      </c>
      <c r="B107" s="170"/>
      <c r="C107" s="169" t="s">
        <v>250</v>
      </c>
      <c r="D107" s="401" t="s">
        <v>334</v>
      </c>
      <c r="E107" s="401"/>
      <c r="F107" s="170" t="s">
        <v>15</v>
      </c>
      <c r="G107" s="200">
        <v>1</v>
      </c>
      <c r="H107" s="201">
        <v>313044</v>
      </c>
      <c r="I107" s="168">
        <f>H107*G107</f>
        <v>313044</v>
      </c>
    </row>
    <row r="108" spans="1:9" ht="15.75" customHeight="1" x14ac:dyDescent="0.35">
      <c r="A108" s="222"/>
      <c r="B108" s="170"/>
      <c r="C108" s="170"/>
      <c r="D108" s="398"/>
      <c r="E108" s="398"/>
      <c r="F108" s="170"/>
      <c r="G108" s="200"/>
      <c r="H108" s="201"/>
      <c r="I108" s="168"/>
    </row>
    <row r="109" spans="1:9" ht="55.5" customHeight="1" x14ac:dyDescent="0.35">
      <c r="A109" s="222">
        <v>1.26</v>
      </c>
      <c r="B109" s="170"/>
      <c r="C109" s="169" t="s">
        <v>250</v>
      </c>
      <c r="D109" s="401" t="s">
        <v>335</v>
      </c>
      <c r="E109" s="401"/>
      <c r="F109" s="170" t="s">
        <v>15</v>
      </c>
      <c r="G109" s="200">
        <v>1</v>
      </c>
      <c r="H109" s="201">
        <v>313044</v>
      </c>
      <c r="I109" s="168">
        <f>H109*G109</f>
        <v>313044</v>
      </c>
    </row>
    <row r="110" spans="1:9" ht="15.5" x14ac:dyDescent="0.35">
      <c r="A110" s="222"/>
      <c r="B110" s="166"/>
      <c r="C110" s="166"/>
      <c r="D110" s="404"/>
      <c r="E110" s="404"/>
      <c r="F110" s="166"/>
      <c r="G110" s="200"/>
      <c r="H110" s="202"/>
      <c r="I110" s="203"/>
    </row>
    <row r="111" spans="1:9" ht="36" customHeight="1" x14ac:dyDescent="0.35">
      <c r="A111" s="222">
        <v>1.27</v>
      </c>
      <c r="B111" s="170"/>
      <c r="C111" s="169" t="s">
        <v>251</v>
      </c>
      <c r="D111" s="405" t="s">
        <v>161</v>
      </c>
      <c r="E111" s="405"/>
      <c r="F111" s="170" t="s">
        <v>15</v>
      </c>
      <c r="G111" s="200">
        <v>1</v>
      </c>
      <c r="H111" s="201">
        <v>40000</v>
      </c>
      <c r="I111" s="168">
        <f>H111*G111</f>
        <v>40000</v>
      </c>
    </row>
    <row r="112" spans="1:9" ht="15.5" x14ac:dyDescent="0.35">
      <c r="A112" s="223"/>
      <c r="B112" s="172"/>
      <c r="C112" s="172"/>
      <c r="D112" s="399"/>
      <c r="E112" s="399"/>
      <c r="F112" s="172"/>
      <c r="G112" s="332"/>
      <c r="H112" s="206"/>
      <c r="I112" s="207"/>
    </row>
    <row r="113" spans="1:9" ht="26.25" customHeight="1" thickBot="1" x14ac:dyDescent="0.4">
      <c r="A113" s="369" t="s">
        <v>286</v>
      </c>
      <c r="B113" s="370"/>
      <c r="C113" s="370"/>
      <c r="D113" s="370"/>
      <c r="E113" s="370"/>
      <c r="F113" s="370"/>
      <c r="G113" s="370"/>
      <c r="H113" s="371"/>
      <c r="I113" s="3"/>
    </row>
    <row r="114" spans="1:9" ht="15.5" x14ac:dyDescent="0.35">
      <c r="A114" s="360" t="s">
        <v>285</v>
      </c>
      <c r="B114" s="361"/>
      <c r="C114" s="361"/>
      <c r="D114" s="361"/>
      <c r="E114" s="361"/>
      <c r="F114" s="361"/>
      <c r="G114" s="361"/>
      <c r="H114" s="361"/>
      <c r="I114" s="362"/>
    </row>
    <row r="115" spans="1:9" ht="15.5" x14ac:dyDescent="0.35">
      <c r="A115" s="375" t="s">
        <v>104</v>
      </c>
      <c r="B115" s="376"/>
      <c r="C115" s="376"/>
      <c r="D115" s="376"/>
      <c r="E115" s="376"/>
      <c r="F115" s="376"/>
      <c r="G115" s="376"/>
      <c r="H115" s="376"/>
      <c r="I115" s="377"/>
    </row>
    <row r="116" spans="1:9" ht="15.5" x14ac:dyDescent="0.35">
      <c r="A116" s="375" t="s">
        <v>374</v>
      </c>
      <c r="B116" s="376"/>
      <c r="C116" s="376"/>
      <c r="D116" s="376"/>
      <c r="E116" s="376"/>
      <c r="F116" s="376"/>
      <c r="G116" s="376"/>
      <c r="H116" s="376"/>
      <c r="I116" s="377"/>
    </row>
    <row r="117" spans="1:9" ht="15.5" x14ac:dyDescent="0.35">
      <c r="A117" s="375" t="s">
        <v>8</v>
      </c>
      <c r="B117" s="376"/>
      <c r="C117" s="376"/>
      <c r="D117" s="376"/>
      <c r="E117" s="376"/>
      <c r="F117" s="376"/>
      <c r="G117" s="376"/>
      <c r="H117" s="376"/>
      <c r="I117" s="377"/>
    </row>
    <row r="118" spans="1:9" ht="15.5" x14ac:dyDescent="0.35">
      <c r="A118" s="375" t="s">
        <v>0</v>
      </c>
      <c r="B118" s="376"/>
      <c r="C118" s="376"/>
      <c r="D118" s="376"/>
      <c r="E118" s="376"/>
      <c r="F118" s="376"/>
      <c r="G118" s="376"/>
      <c r="H118" s="376"/>
      <c r="I118" s="377"/>
    </row>
    <row r="119" spans="1:9" ht="12" customHeight="1" x14ac:dyDescent="0.35">
      <c r="A119" s="389"/>
      <c r="B119" s="390"/>
      <c r="C119" s="390"/>
      <c r="D119" s="390"/>
      <c r="E119" s="390"/>
      <c r="F119" s="390"/>
      <c r="G119" s="390"/>
      <c r="H119" s="390"/>
      <c r="I119" s="391"/>
    </row>
    <row r="120" spans="1:9" ht="34.5" customHeight="1" x14ac:dyDescent="0.35">
      <c r="A120" s="232" t="s">
        <v>231</v>
      </c>
      <c r="B120" s="39" t="s">
        <v>187</v>
      </c>
      <c r="C120" s="233" t="s">
        <v>366</v>
      </c>
      <c r="D120" s="364" t="s">
        <v>2</v>
      </c>
      <c r="E120" s="365"/>
      <c r="F120" s="41" t="s">
        <v>3</v>
      </c>
      <c r="G120" s="234" t="s">
        <v>4</v>
      </c>
      <c r="H120" s="234" t="s">
        <v>5</v>
      </c>
      <c r="I120" s="235" t="s">
        <v>6</v>
      </c>
    </row>
    <row r="121" spans="1:9" ht="21" customHeight="1" x14ac:dyDescent="0.35">
      <c r="A121" s="392" t="s">
        <v>192</v>
      </c>
      <c r="B121" s="393"/>
      <c r="C121" s="393"/>
      <c r="D121" s="393"/>
      <c r="E121" s="393"/>
      <c r="F121" s="393"/>
      <c r="G121" s="393"/>
      <c r="H121" s="394"/>
      <c r="I121" s="11"/>
    </row>
    <row r="122" spans="1:9" ht="35.25" customHeight="1" x14ac:dyDescent="0.35">
      <c r="A122" s="227">
        <v>1.28</v>
      </c>
      <c r="B122" s="105"/>
      <c r="C122" s="104" t="s">
        <v>252</v>
      </c>
      <c r="D122" s="386" t="s">
        <v>177</v>
      </c>
      <c r="E122" s="386"/>
      <c r="F122" s="105" t="s">
        <v>15</v>
      </c>
      <c r="G122" s="208">
        <v>1</v>
      </c>
      <c r="H122" s="209">
        <v>40000</v>
      </c>
      <c r="I122" s="6">
        <f>H122*G122</f>
        <v>40000</v>
      </c>
    </row>
    <row r="123" spans="1:9" ht="15.5" x14ac:dyDescent="0.35">
      <c r="A123" s="130"/>
      <c r="B123" s="61"/>
      <c r="C123" s="61"/>
      <c r="D123" s="368"/>
      <c r="E123" s="368"/>
      <c r="F123" s="61"/>
      <c r="G123" s="211"/>
      <c r="H123" s="210"/>
      <c r="I123" s="124"/>
    </row>
    <row r="124" spans="1:9" ht="48.75" customHeight="1" x14ac:dyDescent="0.35">
      <c r="A124" s="130">
        <v>1.29</v>
      </c>
      <c r="B124" s="67"/>
      <c r="C124" s="139" t="s">
        <v>253</v>
      </c>
      <c r="D124" s="359" t="s">
        <v>185</v>
      </c>
      <c r="E124" s="359"/>
      <c r="F124" s="67" t="s">
        <v>15</v>
      </c>
      <c r="G124" s="211">
        <v>1</v>
      </c>
      <c r="H124" s="145">
        <v>50000</v>
      </c>
      <c r="I124" s="131">
        <f>H124*G124</f>
        <v>50000</v>
      </c>
    </row>
    <row r="125" spans="1:9" ht="15.5" x14ac:dyDescent="0.35">
      <c r="A125" s="130"/>
      <c r="B125" s="61"/>
      <c r="C125" s="61"/>
      <c r="D125" s="368"/>
      <c r="E125" s="368"/>
      <c r="F125" s="61"/>
      <c r="G125" s="147"/>
      <c r="H125" s="210"/>
      <c r="I125" s="124"/>
    </row>
    <row r="126" spans="1:9" ht="33.75" customHeight="1" x14ac:dyDescent="0.35">
      <c r="A126" s="129">
        <v>1.3</v>
      </c>
      <c r="B126" s="67"/>
      <c r="C126" s="139" t="s">
        <v>254</v>
      </c>
      <c r="D126" s="359" t="s">
        <v>336</v>
      </c>
      <c r="E126" s="359"/>
      <c r="F126" s="67" t="s">
        <v>32</v>
      </c>
      <c r="G126" s="147">
        <f>SUM(I99+I101+I103+I105+I107+I109+I111+I122+I124)</f>
        <v>1069088</v>
      </c>
      <c r="H126" s="148"/>
      <c r="I126" s="131"/>
    </row>
    <row r="127" spans="1:9" ht="11.25" customHeight="1" x14ac:dyDescent="0.35">
      <c r="A127" s="130"/>
      <c r="B127" s="61"/>
      <c r="C127" s="61"/>
      <c r="D127" s="368"/>
      <c r="E127" s="368"/>
      <c r="F127" s="61"/>
      <c r="G127" s="147"/>
      <c r="H127" s="210"/>
      <c r="I127" s="212"/>
    </row>
    <row r="128" spans="1:9" ht="15.5" x14ac:dyDescent="0.35">
      <c r="A128" s="130"/>
      <c r="B128" s="60"/>
      <c r="C128" s="60">
        <v>8.6</v>
      </c>
      <c r="D128" s="427" t="s">
        <v>116</v>
      </c>
      <c r="E128" s="427"/>
      <c r="F128" s="61"/>
      <c r="G128" s="147"/>
      <c r="H128" s="210"/>
      <c r="I128" s="212"/>
    </row>
    <row r="129" spans="1:9" ht="15.5" x14ac:dyDescent="0.35">
      <c r="A129" s="130"/>
      <c r="B129" s="61"/>
      <c r="C129" s="61"/>
      <c r="D129" s="368"/>
      <c r="E129" s="368"/>
      <c r="F129" s="61"/>
      <c r="G129" s="147"/>
      <c r="H129" s="210"/>
      <c r="I129" s="212"/>
    </row>
    <row r="130" spans="1:9" ht="54.75" customHeight="1" x14ac:dyDescent="0.35">
      <c r="A130" s="51">
        <v>1.31</v>
      </c>
      <c r="B130" s="67"/>
      <c r="C130" s="139" t="s">
        <v>118</v>
      </c>
      <c r="D130" s="359" t="s">
        <v>117</v>
      </c>
      <c r="E130" s="359"/>
      <c r="F130" s="139" t="s">
        <v>120</v>
      </c>
      <c r="G130" s="147">
        <v>1</v>
      </c>
      <c r="H130" s="228">
        <v>50000</v>
      </c>
      <c r="I130" s="144">
        <v>50000</v>
      </c>
    </row>
    <row r="131" spans="1:9" ht="32.25" customHeight="1" x14ac:dyDescent="0.35">
      <c r="A131" s="51">
        <v>1.32</v>
      </c>
      <c r="B131" s="67"/>
      <c r="C131" s="107" t="s">
        <v>119</v>
      </c>
      <c r="D131" s="363" t="s">
        <v>175</v>
      </c>
      <c r="E131" s="363"/>
      <c r="F131" s="67" t="s">
        <v>32</v>
      </c>
      <c r="G131" s="147">
        <f>I130</f>
        <v>50000</v>
      </c>
      <c r="H131" s="148"/>
      <c r="I131" s="131"/>
    </row>
    <row r="132" spans="1:9" ht="15.5" x14ac:dyDescent="0.35">
      <c r="A132" s="51"/>
      <c r="B132" s="70"/>
      <c r="C132" s="70">
        <v>8.6999999999999993</v>
      </c>
      <c r="D132" s="385" t="s">
        <v>124</v>
      </c>
      <c r="E132" s="385"/>
      <c r="F132" s="67"/>
      <c r="G132" s="213"/>
      <c r="H132" s="146"/>
      <c r="I132" s="142"/>
    </row>
    <row r="133" spans="1:9" ht="15.5" x14ac:dyDescent="0.35">
      <c r="A133" s="128"/>
      <c r="B133" s="67"/>
      <c r="C133" s="67"/>
      <c r="D133" s="383"/>
      <c r="E133" s="383"/>
      <c r="F133" s="54"/>
      <c r="G133" s="214"/>
      <c r="H133" s="214"/>
      <c r="I133" s="215"/>
    </row>
    <row r="134" spans="1:9" ht="31" x14ac:dyDescent="0.35">
      <c r="A134" s="130">
        <v>1.33</v>
      </c>
      <c r="B134" s="67"/>
      <c r="C134" s="139" t="s">
        <v>121</v>
      </c>
      <c r="D134" s="381" t="s">
        <v>83</v>
      </c>
      <c r="E134" s="381"/>
      <c r="F134" s="67"/>
      <c r="G134" s="216"/>
      <c r="H134" s="146"/>
      <c r="I134" s="142"/>
    </row>
    <row r="135" spans="1:9" ht="9.75" customHeight="1" x14ac:dyDescent="0.35">
      <c r="A135" s="130"/>
      <c r="B135" s="67"/>
      <c r="C135" s="67"/>
      <c r="D135" s="382"/>
      <c r="E135" s="382"/>
      <c r="F135" s="67"/>
      <c r="G135" s="217"/>
      <c r="H135" s="146"/>
      <c r="I135" s="142"/>
    </row>
    <row r="136" spans="1:9" ht="17.25" customHeight="1" x14ac:dyDescent="0.35">
      <c r="A136" s="130"/>
      <c r="B136" s="67"/>
      <c r="C136" s="67"/>
      <c r="D136" s="381" t="s">
        <v>84</v>
      </c>
      <c r="E136" s="381"/>
      <c r="F136" s="67" t="s">
        <v>85</v>
      </c>
      <c r="G136" s="140">
        <v>8</v>
      </c>
      <c r="H136" s="141"/>
      <c r="I136" s="131"/>
    </row>
    <row r="137" spans="1:9" ht="15.5" x14ac:dyDescent="0.35">
      <c r="A137" s="130"/>
      <c r="B137" s="67"/>
      <c r="C137" s="67"/>
      <c r="D137" s="381" t="s">
        <v>86</v>
      </c>
      <c r="E137" s="381"/>
      <c r="F137" s="67" t="s">
        <v>85</v>
      </c>
      <c r="G137" s="140">
        <v>8</v>
      </c>
      <c r="H137" s="141"/>
      <c r="I137" s="131"/>
    </row>
    <row r="138" spans="1:9" ht="15.5" x14ac:dyDescent="0.35">
      <c r="A138" s="130"/>
      <c r="B138" s="67"/>
      <c r="C138" s="67"/>
      <c r="D138" s="381" t="s">
        <v>87</v>
      </c>
      <c r="E138" s="381"/>
      <c r="F138" s="67" t="s">
        <v>85</v>
      </c>
      <c r="G138" s="140">
        <v>8</v>
      </c>
      <c r="H138" s="141"/>
      <c r="I138" s="131"/>
    </row>
    <row r="139" spans="1:9" ht="15.5" x14ac:dyDescent="0.35">
      <c r="A139" s="130"/>
      <c r="B139" s="67"/>
      <c r="C139" s="67"/>
      <c r="D139" s="381" t="s">
        <v>88</v>
      </c>
      <c r="E139" s="381"/>
      <c r="F139" s="67" t="s">
        <v>85</v>
      </c>
      <c r="G139" s="140">
        <v>8</v>
      </c>
      <c r="H139" s="141"/>
      <c r="I139" s="131"/>
    </row>
    <row r="140" spans="1:9" ht="15.5" x14ac:dyDescent="0.35">
      <c r="A140" s="130"/>
      <c r="B140" s="67"/>
      <c r="C140" s="67"/>
      <c r="D140" s="381" t="s">
        <v>89</v>
      </c>
      <c r="E140" s="381"/>
      <c r="F140" s="67" t="s">
        <v>85</v>
      </c>
      <c r="G140" s="140">
        <v>8</v>
      </c>
      <c r="H140" s="141"/>
      <c r="I140" s="131"/>
    </row>
    <row r="141" spans="1:9" ht="15.5" x14ac:dyDescent="0.35">
      <c r="A141" s="130"/>
      <c r="B141" s="67"/>
      <c r="C141" s="67"/>
      <c r="D141" s="381" t="s">
        <v>90</v>
      </c>
      <c r="E141" s="381"/>
      <c r="F141" s="67" t="s">
        <v>85</v>
      </c>
      <c r="G141" s="140">
        <v>8</v>
      </c>
      <c r="H141" s="141"/>
      <c r="I141" s="131"/>
    </row>
    <row r="142" spans="1:9" ht="12" customHeight="1" x14ac:dyDescent="0.35">
      <c r="A142" s="130"/>
      <c r="B142" s="67"/>
      <c r="C142" s="67"/>
      <c r="D142" s="359"/>
      <c r="E142" s="359"/>
      <c r="F142" s="67"/>
      <c r="G142" s="216"/>
      <c r="H142" s="146"/>
      <c r="I142" s="144"/>
    </row>
    <row r="143" spans="1:9" ht="27.75" customHeight="1" x14ac:dyDescent="0.35">
      <c r="A143" s="130">
        <v>1.34</v>
      </c>
      <c r="B143" s="67"/>
      <c r="C143" s="139" t="s">
        <v>122</v>
      </c>
      <c r="D143" s="381" t="s">
        <v>237</v>
      </c>
      <c r="E143" s="381"/>
      <c r="F143" s="67"/>
      <c r="G143" s="140"/>
      <c r="H143" s="146"/>
      <c r="I143" s="142"/>
    </row>
    <row r="144" spans="1:9" ht="12" customHeight="1" x14ac:dyDescent="0.35">
      <c r="A144" s="130"/>
      <c r="B144" s="67"/>
      <c r="C144" s="67"/>
      <c r="D144" s="383"/>
      <c r="E144" s="383"/>
      <c r="F144" s="54"/>
      <c r="G144" s="143"/>
      <c r="H144" s="214"/>
      <c r="I144" s="215"/>
    </row>
    <row r="145" spans="1:9" ht="20.25" customHeight="1" x14ac:dyDescent="0.35">
      <c r="A145" s="130"/>
      <c r="B145" s="67"/>
      <c r="C145" s="67"/>
      <c r="D145" s="381" t="s">
        <v>172</v>
      </c>
      <c r="E145" s="381"/>
      <c r="F145" s="67" t="s">
        <v>85</v>
      </c>
      <c r="G145" s="140">
        <v>8</v>
      </c>
      <c r="H145" s="214"/>
      <c r="I145" s="131"/>
    </row>
    <row r="146" spans="1:9" ht="18.75" customHeight="1" x14ac:dyDescent="0.35">
      <c r="A146" s="130"/>
      <c r="B146" s="67"/>
      <c r="C146" s="67"/>
      <c r="D146" s="381" t="s">
        <v>193</v>
      </c>
      <c r="E146" s="381"/>
      <c r="F146" s="67" t="s">
        <v>85</v>
      </c>
      <c r="G146" s="140">
        <v>8</v>
      </c>
      <c r="H146" s="214"/>
      <c r="I146" s="131"/>
    </row>
    <row r="147" spans="1:9" ht="18.75" customHeight="1" x14ac:dyDescent="0.35">
      <c r="A147" s="130"/>
      <c r="B147" s="67"/>
      <c r="C147" s="67"/>
      <c r="D147" s="381" t="s">
        <v>194</v>
      </c>
      <c r="E147" s="381"/>
      <c r="F147" s="67" t="s">
        <v>85</v>
      </c>
      <c r="G147" s="140">
        <v>8</v>
      </c>
      <c r="H147" s="214"/>
      <c r="I147" s="131"/>
    </row>
    <row r="148" spans="1:9" ht="15" customHeight="1" x14ac:dyDescent="0.35">
      <c r="A148" s="130"/>
      <c r="B148" s="67"/>
      <c r="C148" s="67"/>
      <c r="D148" s="381" t="s">
        <v>91</v>
      </c>
      <c r="E148" s="381"/>
      <c r="F148" s="67" t="s">
        <v>85</v>
      </c>
      <c r="G148" s="140">
        <v>8</v>
      </c>
      <c r="H148" s="214"/>
      <c r="I148" s="131"/>
    </row>
    <row r="149" spans="1:9" ht="22.5" customHeight="1" x14ac:dyDescent="0.35">
      <c r="A149" s="130"/>
      <c r="B149" s="67"/>
      <c r="C149" s="67"/>
      <c r="D149" s="381" t="s">
        <v>195</v>
      </c>
      <c r="E149" s="381"/>
      <c r="F149" s="67" t="s">
        <v>85</v>
      </c>
      <c r="G149" s="140">
        <v>8</v>
      </c>
      <c r="H149" s="214"/>
      <c r="I149" s="131"/>
    </row>
    <row r="150" spans="1:9" ht="24.75" customHeight="1" x14ac:dyDescent="0.35">
      <c r="A150" s="130"/>
      <c r="B150" s="67"/>
      <c r="C150" s="67"/>
      <c r="D150" s="395" t="s">
        <v>196</v>
      </c>
      <c r="E150" s="395"/>
      <c r="F150" s="67" t="s">
        <v>85</v>
      </c>
      <c r="G150" s="140">
        <v>8</v>
      </c>
      <c r="H150" s="214"/>
      <c r="I150" s="131"/>
    </row>
    <row r="151" spans="1:9" ht="18" customHeight="1" x14ac:dyDescent="0.35">
      <c r="A151" s="130"/>
      <c r="B151" s="67"/>
      <c r="C151" s="67"/>
      <c r="D151" s="395" t="s">
        <v>197</v>
      </c>
      <c r="E151" s="395"/>
      <c r="F151" s="67" t="s">
        <v>85</v>
      </c>
      <c r="G151" s="140">
        <v>8</v>
      </c>
      <c r="H151" s="214"/>
      <c r="I151" s="131"/>
    </row>
    <row r="152" spans="1:9" ht="16.5" customHeight="1" x14ac:dyDescent="0.35">
      <c r="A152" s="130"/>
      <c r="B152" s="67"/>
      <c r="C152" s="67"/>
      <c r="D152" s="395" t="s">
        <v>198</v>
      </c>
      <c r="E152" s="395"/>
      <c r="F152" s="67" t="s">
        <v>85</v>
      </c>
      <c r="G152" s="140">
        <v>8</v>
      </c>
      <c r="H152" s="214"/>
      <c r="I152" s="131"/>
    </row>
    <row r="153" spans="1:9" ht="21" customHeight="1" x14ac:dyDescent="0.35">
      <c r="A153" s="130"/>
      <c r="B153" s="67"/>
      <c r="C153" s="67"/>
      <c r="D153" s="395" t="s">
        <v>199</v>
      </c>
      <c r="E153" s="395"/>
      <c r="F153" s="67" t="s">
        <v>85</v>
      </c>
      <c r="G153" s="140">
        <v>8</v>
      </c>
      <c r="H153" s="214"/>
      <c r="I153" s="131"/>
    </row>
    <row r="154" spans="1:9" ht="15.5" x14ac:dyDescent="0.35">
      <c r="A154" s="130"/>
      <c r="B154" s="67"/>
      <c r="C154" s="67"/>
      <c r="D154" s="395" t="s">
        <v>200</v>
      </c>
      <c r="E154" s="395"/>
      <c r="F154" s="67" t="s">
        <v>85</v>
      </c>
      <c r="G154" s="140">
        <v>8</v>
      </c>
      <c r="H154" s="214"/>
      <c r="I154" s="131"/>
    </row>
    <row r="155" spans="1:9" ht="15.75" customHeight="1" x14ac:dyDescent="0.35">
      <c r="A155" s="130"/>
      <c r="B155" s="67"/>
      <c r="C155" s="67"/>
      <c r="D155" s="395" t="s">
        <v>201</v>
      </c>
      <c r="E155" s="395"/>
      <c r="F155" s="67" t="s">
        <v>85</v>
      </c>
      <c r="G155" s="140">
        <v>8</v>
      </c>
      <c r="H155" s="214"/>
      <c r="I155" s="131"/>
    </row>
    <row r="156" spans="1:9" ht="17.25" customHeight="1" x14ac:dyDescent="0.35">
      <c r="A156" s="130"/>
      <c r="B156" s="67"/>
      <c r="C156" s="67"/>
      <c r="D156" s="395" t="s">
        <v>368</v>
      </c>
      <c r="E156" s="395"/>
      <c r="F156" s="67" t="s">
        <v>85</v>
      </c>
      <c r="G156" s="140">
        <v>8</v>
      </c>
      <c r="H156" s="214"/>
      <c r="I156" s="131"/>
    </row>
    <row r="157" spans="1:9" ht="15.5" x14ac:dyDescent="0.35">
      <c r="A157" s="130"/>
      <c r="B157" s="67"/>
      <c r="C157" s="67"/>
      <c r="D157" s="395" t="s">
        <v>202</v>
      </c>
      <c r="E157" s="395"/>
      <c r="F157" s="67" t="s">
        <v>85</v>
      </c>
      <c r="G157" s="140">
        <v>8</v>
      </c>
      <c r="H157" s="214"/>
      <c r="I157" s="131"/>
    </row>
    <row r="158" spans="1:9" ht="28.5" customHeight="1" x14ac:dyDescent="0.35">
      <c r="A158" s="130"/>
      <c r="B158" s="67"/>
      <c r="C158" s="67"/>
      <c r="D158" s="396" t="s">
        <v>367</v>
      </c>
      <c r="E158" s="396"/>
      <c r="F158" s="67" t="s">
        <v>85</v>
      </c>
      <c r="G158" s="140">
        <v>8</v>
      </c>
      <c r="H158" s="214"/>
      <c r="I158" s="131"/>
    </row>
    <row r="159" spans="1:9" ht="6.75" customHeight="1" x14ac:dyDescent="0.35">
      <c r="A159" s="149"/>
      <c r="B159" s="102"/>
      <c r="C159" s="102"/>
      <c r="D159" s="397"/>
      <c r="E159" s="397"/>
      <c r="F159" s="102"/>
      <c r="G159" s="218"/>
      <c r="H159" s="219"/>
      <c r="I159" s="220"/>
    </row>
    <row r="160" spans="1:9" ht="26.25" customHeight="1" thickBot="1" x14ac:dyDescent="0.4">
      <c r="A160" s="369" t="s">
        <v>286</v>
      </c>
      <c r="B160" s="370"/>
      <c r="C160" s="370"/>
      <c r="D160" s="370"/>
      <c r="E160" s="370"/>
      <c r="F160" s="370"/>
      <c r="G160" s="370"/>
      <c r="H160" s="371"/>
      <c r="I160" s="3"/>
    </row>
    <row r="161" spans="1:9" ht="15.5" x14ac:dyDescent="0.35">
      <c r="A161" s="360" t="s">
        <v>285</v>
      </c>
      <c r="B161" s="361"/>
      <c r="C161" s="361"/>
      <c r="D161" s="361"/>
      <c r="E161" s="361"/>
      <c r="F161" s="361"/>
      <c r="G161" s="361"/>
      <c r="H161" s="361"/>
      <c r="I161" s="362"/>
    </row>
    <row r="162" spans="1:9" ht="15.5" x14ac:dyDescent="0.35">
      <c r="A162" s="375" t="s">
        <v>104</v>
      </c>
      <c r="B162" s="376"/>
      <c r="C162" s="376"/>
      <c r="D162" s="376"/>
      <c r="E162" s="376"/>
      <c r="F162" s="376"/>
      <c r="G162" s="376"/>
      <c r="H162" s="376"/>
      <c r="I162" s="377"/>
    </row>
    <row r="163" spans="1:9" ht="15.5" x14ac:dyDescent="0.35">
      <c r="A163" s="375" t="s">
        <v>374</v>
      </c>
      <c r="B163" s="376"/>
      <c r="C163" s="376"/>
      <c r="D163" s="376"/>
      <c r="E163" s="376"/>
      <c r="F163" s="376"/>
      <c r="G163" s="376"/>
      <c r="H163" s="376"/>
      <c r="I163" s="377"/>
    </row>
    <row r="164" spans="1:9" ht="15.5" x14ac:dyDescent="0.35">
      <c r="A164" s="375" t="s">
        <v>8</v>
      </c>
      <c r="B164" s="376"/>
      <c r="C164" s="376"/>
      <c r="D164" s="376"/>
      <c r="E164" s="376"/>
      <c r="F164" s="376"/>
      <c r="G164" s="376"/>
      <c r="H164" s="376"/>
      <c r="I164" s="377"/>
    </row>
    <row r="165" spans="1:9" ht="15.5" x14ac:dyDescent="0.35">
      <c r="A165" s="375" t="s">
        <v>0</v>
      </c>
      <c r="B165" s="376"/>
      <c r="C165" s="376"/>
      <c r="D165" s="376"/>
      <c r="E165" s="376"/>
      <c r="F165" s="376"/>
      <c r="G165" s="376"/>
      <c r="H165" s="376"/>
      <c r="I165" s="377"/>
    </row>
    <row r="166" spans="1:9" ht="15.5" x14ac:dyDescent="0.35">
      <c r="A166" s="389"/>
      <c r="B166" s="390"/>
      <c r="C166" s="390"/>
      <c r="D166" s="390"/>
      <c r="E166" s="390"/>
      <c r="F166" s="390"/>
      <c r="G166" s="390"/>
      <c r="H166" s="390"/>
      <c r="I166" s="391"/>
    </row>
    <row r="167" spans="1:9" ht="31" x14ac:dyDescent="0.35">
      <c r="A167" s="232" t="s">
        <v>231</v>
      </c>
      <c r="B167" s="39" t="s">
        <v>187</v>
      </c>
      <c r="C167" s="233" t="s">
        <v>366</v>
      </c>
      <c r="D167" s="364" t="s">
        <v>2</v>
      </c>
      <c r="E167" s="365"/>
      <c r="F167" s="41" t="s">
        <v>3</v>
      </c>
      <c r="G167" s="234" t="s">
        <v>4</v>
      </c>
      <c r="H167" s="234" t="s">
        <v>5</v>
      </c>
      <c r="I167" s="235" t="s">
        <v>6</v>
      </c>
    </row>
    <row r="168" spans="1:9" ht="36" customHeight="1" x14ac:dyDescent="0.35">
      <c r="A168" s="392" t="s">
        <v>192</v>
      </c>
      <c r="B168" s="393"/>
      <c r="C168" s="393"/>
      <c r="D168" s="393"/>
      <c r="E168" s="393"/>
      <c r="F168" s="393"/>
      <c r="G168" s="393"/>
      <c r="H168" s="394"/>
      <c r="I168" s="11"/>
    </row>
    <row r="169" spans="1:9" ht="42" customHeight="1" x14ac:dyDescent="0.35">
      <c r="A169" s="136">
        <v>1.35</v>
      </c>
      <c r="B169" s="105"/>
      <c r="C169" s="104" t="s">
        <v>123</v>
      </c>
      <c r="D169" s="386" t="s">
        <v>107</v>
      </c>
      <c r="E169" s="386"/>
      <c r="F169" s="105" t="s">
        <v>41</v>
      </c>
      <c r="G169" s="137">
        <v>300</v>
      </c>
      <c r="H169" s="138"/>
      <c r="I169" s="6"/>
    </row>
    <row r="170" spans="1:9" ht="15.5" x14ac:dyDescent="0.35">
      <c r="A170" s="130"/>
      <c r="B170" s="70"/>
      <c r="C170" s="70"/>
      <c r="D170" s="387"/>
      <c r="E170" s="387"/>
      <c r="F170" s="67"/>
      <c r="G170" s="140"/>
      <c r="H170" s="141"/>
      <c r="I170" s="142"/>
    </row>
    <row r="171" spans="1:9" ht="28.5" customHeight="1" x14ac:dyDescent="0.35">
      <c r="A171" s="130"/>
      <c r="B171" s="70"/>
      <c r="C171" s="70">
        <v>8.8000000000000007</v>
      </c>
      <c r="D171" s="385" t="s">
        <v>125</v>
      </c>
      <c r="E171" s="385"/>
      <c r="F171" s="67"/>
      <c r="G171" s="140"/>
      <c r="H171" s="141"/>
      <c r="I171" s="142"/>
    </row>
    <row r="172" spans="1:9" ht="15.5" x14ac:dyDescent="0.35">
      <c r="A172" s="130"/>
      <c r="B172" s="67"/>
      <c r="C172" s="67"/>
      <c r="D172" s="388"/>
      <c r="E172" s="388"/>
      <c r="F172" s="67"/>
      <c r="G172" s="140"/>
      <c r="H172" s="141"/>
      <c r="I172" s="142"/>
    </row>
    <row r="173" spans="1:9" ht="27.75" customHeight="1" x14ac:dyDescent="0.35">
      <c r="A173" s="130">
        <v>1.36</v>
      </c>
      <c r="B173" s="67"/>
      <c r="C173" s="67" t="s">
        <v>126</v>
      </c>
      <c r="D173" s="382" t="s">
        <v>127</v>
      </c>
      <c r="E173" s="385"/>
      <c r="F173" s="67" t="s">
        <v>11</v>
      </c>
      <c r="G173" s="143">
        <v>1</v>
      </c>
      <c r="H173" s="141"/>
      <c r="I173" s="131"/>
    </row>
    <row r="174" spans="1:9" ht="44.25" customHeight="1" x14ac:dyDescent="0.35">
      <c r="A174" s="130">
        <v>1.37</v>
      </c>
      <c r="B174" s="67"/>
      <c r="C174" s="67" t="s">
        <v>128</v>
      </c>
      <c r="D174" s="359" t="s">
        <v>129</v>
      </c>
      <c r="E174" s="384"/>
      <c r="F174" s="67" t="s">
        <v>11</v>
      </c>
      <c r="G174" s="143">
        <v>1</v>
      </c>
      <c r="H174" s="141"/>
      <c r="I174" s="131"/>
    </row>
    <row r="175" spans="1:9" ht="13.5" customHeight="1" x14ac:dyDescent="0.35">
      <c r="A175" s="130"/>
      <c r="B175" s="67"/>
      <c r="C175" s="67"/>
      <c r="D175" s="387"/>
      <c r="E175" s="387"/>
      <c r="F175" s="67"/>
      <c r="G175" s="143"/>
      <c r="H175" s="141"/>
      <c r="I175" s="144"/>
    </row>
    <row r="176" spans="1:9" ht="18.75" customHeight="1" x14ac:dyDescent="0.35">
      <c r="A176" s="130"/>
      <c r="B176" s="67"/>
      <c r="C176" s="67" t="s">
        <v>164</v>
      </c>
      <c r="D176" s="385" t="s">
        <v>139</v>
      </c>
      <c r="E176" s="385"/>
      <c r="F176" s="67"/>
      <c r="G176" s="143"/>
      <c r="H176" s="141"/>
      <c r="I176" s="142"/>
    </row>
    <row r="177" spans="1:10" ht="15.5" x14ac:dyDescent="0.35">
      <c r="A177" s="130"/>
      <c r="B177" s="67"/>
      <c r="C177" s="67"/>
      <c r="D177" s="382"/>
      <c r="E177" s="382"/>
      <c r="F177" s="67"/>
      <c r="G177" s="143"/>
      <c r="H177" s="141"/>
      <c r="I177" s="142"/>
    </row>
    <row r="178" spans="1:10" ht="40.5" customHeight="1" x14ac:dyDescent="0.35">
      <c r="A178" s="130">
        <v>1.38</v>
      </c>
      <c r="B178" s="67" t="s">
        <v>187</v>
      </c>
      <c r="C178" s="67"/>
      <c r="D178" s="359" t="s">
        <v>165</v>
      </c>
      <c r="E178" s="359"/>
      <c r="F178" s="67" t="s">
        <v>15</v>
      </c>
      <c r="G178" s="143">
        <v>1</v>
      </c>
      <c r="H178" s="145">
        <v>60000</v>
      </c>
      <c r="I178" s="131">
        <f t="shared" ref="I178" si="0">H178*G178</f>
        <v>60000</v>
      </c>
    </row>
    <row r="179" spans="1:10" ht="15.5" x14ac:dyDescent="0.35">
      <c r="A179" s="130"/>
      <c r="B179" s="67"/>
      <c r="C179" s="67"/>
      <c r="D179" s="381"/>
      <c r="E179" s="381"/>
      <c r="F179" s="67"/>
      <c r="G179" s="143"/>
      <c r="H179" s="146"/>
      <c r="I179" s="142"/>
    </row>
    <row r="180" spans="1:10" ht="21.75" customHeight="1" x14ac:dyDescent="0.35">
      <c r="A180" s="129">
        <v>1.39</v>
      </c>
      <c r="B180" s="67" t="s">
        <v>187</v>
      </c>
      <c r="C180" s="67"/>
      <c r="D180" s="382" t="s">
        <v>166</v>
      </c>
      <c r="E180" s="382"/>
      <c r="F180" s="67" t="s">
        <v>15</v>
      </c>
      <c r="G180" s="143">
        <v>1</v>
      </c>
      <c r="H180" s="145">
        <v>80000</v>
      </c>
      <c r="I180" s="131">
        <f t="shared" ref="I180" si="1">H180*G180</f>
        <v>80000</v>
      </c>
    </row>
    <row r="181" spans="1:10" ht="15.5" x14ac:dyDescent="0.35">
      <c r="A181" s="130"/>
      <c r="B181" s="67"/>
      <c r="C181" s="67"/>
      <c r="D181" s="382"/>
      <c r="E181" s="382"/>
      <c r="F181" s="67"/>
      <c r="G181" s="143"/>
      <c r="H181" s="146"/>
      <c r="I181" s="142"/>
    </row>
    <row r="182" spans="1:10" ht="48.75" customHeight="1" x14ac:dyDescent="0.35">
      <c r="A182" s="129">
        <v>1.4</v>
      </c>
      <c r="B182" s="67" t="s">
        <v>187</v>
      </c>
      <c r="C182" s="67"/>
      <c r="D182" s="359" t="s">
        <v>167</v>
      </c>
      <c r="E182" s="359"/>
      <c r="F182" s="67" t="s">
        <v>15</v>
      </c>
      <c r="G182" s="143">
        <v>1</v>
      </c>
      <c r="H182" s="145">
        <v>60000</v>
      </c>
      <c r="I182" s="131">
        <f t="shared" ref="I182" si="2">H182*G182</f>
        <v>60000</v>
      </c>
    </row>
    <row r="183" spans="1:10" ht="15.5" x14ac:dyDescent="0.35">
      <c r="A183" s="130"/>
      <c r="B183" s="67"/>
      <c r="C183" s="67"/>
      <c r="D183" s="383"/>
      <c r="E183" s="383"/>
      <c r="F183" s="67"/>
      <c r="G183" s="143"/>
      <c r="H183" s="146"/>
      <c r="I183" s="142"/>
    </row>
    <row r="184" spans="1:10" ht="36.75" customHeight="1" x14ac:dyDescent="0.35">
      <c r="A184" s="130">
        <v>1.41</v>
      </c>
      <c r="B184" s="67"/>
      <c r="C184" s="67"/>
      <c r="D184" s="359" t="s">
        <v>168</v>
      </c>
      <c r="E184" s="359"/>
      <c r="F184" s="67" t="s">
        <v>15</v>
      </c>
      <c r="G184" s="143">
        <v>1</v>
      </c>
      <c r="H184" s="145">
        <v>60000</v>
      </c>
      <c r="I184" s="131">
        <f t="shared" ref="I184" si="3">H184*G184</f>
        <v>60000</v>
      </c>
    </row>
    <row r="185" spans="1:10" ht="15.5" x14ac:dyDescent="0.35">
      <c r="A185" s="130"/>
      <c r="B185" s="67"/>
      <c r="C185" s="67"/>
      <c r="D185" s="383"/>
      <c r="E185" s="383"/>
      <c r="F185" s="67"/>
      <c r="G185" s="147"/>
      <c r="H185" s="146"/>
      <c r="I185" s="144"/>
    </row>
    <row r="186" spans="1:10" ht="36.75" customHeight="1" x14ac:dyDescent="0.35">
      <c r="A186" s="130">
        <v>1.42</v>
      </c>
      <c r="B186" s="67"/>
      <c r="C186" s="67"/>
      <c r="D186" s="359" t="s">
        <v>337</v>
      </c>
      <c r="E186" s="359"/>
      <c r="F186" s="67" t="s">
        <v>32</v>
      </c>
      <c r="G186" s="147">
        <f>SUM(I178+I180+I182+I184)</f>
        <v>260000</v>
      </c>
      <c r="H186" s="148"/>
      <c r="I186" s="131"/>
      <c r="J186" s="30"/>
    </row>
    <row r="187" spans="1:10" ht="36.75" customHeight="1" x14ac:dyDescent="0.35">
      <c r="A187" s="130"/>
      <c r="B187" s="67"/>
      <c r="C187" s="67"/>
      <c r="D187" s="379"/>
      <c r="E187" s="380"/>
      <c r="F187" s="67"/>
      <c r="G187" s="147"/>
      <c r="H187" s="148"/>
      <c r="I187" s="131"/>
      <c r="J187" s="30"/>
    </row>
    <row r="188" spans="1:10" ht="36.75" customHeight="1" x14ac:dyDescent="0.35">
      <c r="A188" s="130"/>
      <c r="B188" s="67"/>
      <c r="C188" s="67"/>
      <c r="D188" s="379"/>
      <c r="E188" s="380"/>
      <c r="F188" s="67"/>
      <c r="G188" s="147"/>
      <c r="H188" s="148"/>
      <c r="I188" s="131"/>
      <c r="J188" s="30"/>
    </row>
    <row r="189" spans="1:10" ht="36.75" customHeight="1" x14ac:dyDescent="0.35">
      <c r="A189" s="130"/>
      <c r="B189" s="67"/>
      <c r="C189" s="67"/>
      <c r="D189" s="116"/>
      <c r="E189" s="117"/>
      <c r="F189" s="67"/>
      <c r="G189" s="147"/>
      <c r="H189" s="148"/>
      <c r="I189" s="131"/>
      <c r="J189" s="30"/>
    </row>
    <row r="190" spans="1:10" ht="36.75" customHeight="1" x14ac:dyDescent="0.35">
      <c r="A190" s="130"/>
      <c r="B190" s="67"/>
      <c r="C190" s="67"/>
      <c r="D190" s="116"/>
      <c r="E190" s="117"/>
      <c r="F190" s="67"/>
      <c r="G190" s="147"/>
      <c r="H190" s="148"/>
      <c r="I190" s="131"/>
      <c r="J190" s="30"/>
    </row>
    <row r="191" spans="1:10" ht="36.75" customHeight="1" x14ac:dyDescent="0.35">
      <c r="A191" s="130"/>
      <c r="B191" s="67"/>
      <c r="C191" s="67"/>
      <c r="D191" s="116"/>
      <c r="E191" s="117"/>
      <c r="F191" s="67"/>
      <c r="G191" s="147"/>
      <c r="H191" s="148"/>
      <c r="I191" s="131"/>
      <c r="J191" s="30"/>
    </row>
    <row r="192" spans="1:10" ht="36.75" customHeight="1" x14ac:dyDescent="0.35">
      <c r="A192" s="130"/>
      <c r="B192" s="67"/>
      <c r="C192" s="67"/>
      <c r="D192" s="116"/>
      <c r="E192" s="117"/>
      <c r="F192" s="67"/>
      <c r="G192" s="147"/>
      <c r="H192" s="148"/>
      <c r="I192" s="131"/>
      <c r="J192" s="30"/>
    </row>
    <row r="193" spans="1:10" ht="36.75" customHeight="1" x14ac:dyDescent="0.35">
      <c r="A193" s="130"/>
      <c r="B193" s="67"/>
      <c r="C193" s="67"/>
      <c r="D193" s="116"/>
      <c r="E193" s="117"/>
      <c r="F193" s="67"/>
      <c r="G193" s="147"/>
      <c r="H193" s="148"/>
      <c r="I193" s="131"/>
      <c r="J193" s="30"/>
    </row>
    <row r="194" spans="1:10" ht="34.5" customHeight="1" thickBot="1" x14ac:dyDescent="0.4">
      <c r="A194" s="369" t="s">
        <v>287</v>
      </c>
      <c r="B194" s="370"/>
      <c r="C194" s="370"/>
      <c r="D194" s="370"/>
      <c r="E194" s="370"/>
      <c r="F194" s="370"/>
      <c r="G194" s="370"/>
      <c r="H194" s="371"/>
      <c r="I194" s="3"/>
    </row>
  </sheetData>
  <mergeCells count="188">
    <mergeCell ref="A194:H194"/>
    <mergeCell ref="D97:E97"/>
    <mergeCell ref="D98:E98"/>
    <mergeCell ref="D99:E99"/>
    <mergeCell ref="D100:E100"/>
    <mergeCell ref="D101:E101"/>
    <mergeCell ref="D123:E123"/>
    <mergeCell ref="D124:E124"/>
    <mergeCell ref="D125:E125"/>
    <mergeCell ref="D126:E126"/>
    <mergeCell ref="D127:E127"/>
    <mergeCell ref="D128:E128"/>
    <mergeCell ref="D129:E129"/>
    <mergeCell ref="D130:E130"/>
    <mergeCell ref="A114:I114"/>
    <mergeCell ref="A115:I115"/>
    <mergeCell ref="A116:I116"/>
    <mergeCell ref="D102:E102"/>
    <mergeCell ref="D103:E103"/>
    <mergeCell ref="D104:E104"/>
    <mergeCell ref="D105:E105"/>
    <mergeCell ref="D110:E110"/>
    <mergeCell ref="D111:E111"/>
    <mergeCell ref="A119:I119"/>
    <mergeCell ref="A1:I1"/>
    <mergeCell ref="A113:H113"/>
    <mergeCell ref="D11:E11"/>
    <mergeCell ref="D12:E12"/>
    <mergeCell ref="D131:E131"/>
    <mergeCell ref="D73:E73"/>
    <mergeCell ref="D74:E74"/>
    <mergeCell ref="D22:E22"/>
    <mergeCell ref="D23:E23"/>
    <mergeCell ref="D24:E24"/>
    <mergeCell ref="D30:E30"/>
    <mergeCell ref="D31:E31"/>
    <mergeCell ref="D32:E32"/>
    <mergeCell ref="D33:E33"/>
    <mergeCell ref="D34:E34"/>
    <mergeCell ref="D35:E35"/>
    <mergeCell ref="A6:I6"/>
    <mergeCell ref="A8:I8"/>
    <mergeCell ref="A42:H42"/>
    <mergeCell ref="A43:I43"/>
    <mergeCell ref="A44:I44"/>
    <mergeCell ref="A45:I45"/>
    <mergeCell ref="A46:I46"/>
    <mergeCell ref="A47:I47"/>
    <mergeCell ref="D28:E28"/>
    <mergeCell ref="D29:E29"/>
    <mergeCell ref="D37:E37"/>
    <mergeCell ref="D38:E38"/>
    <mergeCell ref="D39:E39"/>
    <mergeCell ref="D40:E40"/>
    <mergeCell ref="D139:E139"/>
    <mergeCell ref="D41:E41"/>
    <mergeCell ref="D62:E62"/>
    <mergeCell ref="D107:E107"/>
    <mergeCell ref="D108:E108"/>
    <mergeCell ref="D109:E109"/>
    <mergeCell ref="D36:E36"/>
    <mergeCell ref="A48:I48"/>
    <mergeCell ref="A49:I49"/>
    <mergeCell ref="D50:E50"/>
    <mergeCell ref="A51:H51"/>
    <mergeCell ref="A80:H80"/>
    <mergeCell ref="A81:I81"/>
    <mergeCell ref="A82:I82"/>
    <mergeCell ref="A83:I83"/>
    <mergeCell ref="A84:I84"/>
    <mergeCell ref="A85:I85"/>
    <mergeCell ref="A86:I86"/>
    <mergeCell ref="D53:E53"/>
    <mergeCell ref="D54:E54"/>
    <mergeCell ref="D55:E55"/>
    <mergeCell ref="D56:E56"/>
    <mergeCell ref="D57:E57"/>
    <mergeCell ref="A2:I2"/>
    <mergeCell ref="A3:I3"/>
    <mergeCell ref="A4:I4"/>
    <mergeCell ref="A5:I5"/>
    <mergeCell ref="D7:E7"/>
    <mergeCell ref="D19:E19"/>
    <mergeCell ref="D20:E20"/>
    <mergeCell ref="D21:E21"/>
    <mergeCell ref="D13:E13"/>
    <mergeCell ref="D14:E14"/>
    <mergeCell ref="D15:E15"/>
    <mergeCell ref="D16:E16"/>
    <mergeCell ref="D17:E17"/>
    <mergeCell ref="D18:E18"/>
    <mergeCell ref="D9:E9"/>
    <mergeCell ref="D10:E10"/>
    <mergeCell ref="D25:E25"/>
    <mergeCell ref="D26:E26"/>
    <mergeCell ref="D27:E27"/>
    <mergeCell ref="D66:E66"/>
    <mergeCell ref="D67:E67"/>
    <mergeCell ref="D58:E58"/>
    <mergeCell ref="D59:E59"/>
    <mergeCell ref="D60:E60"/>
    <mergeCell ref="D61:E61"/>
    <mergeCell ref="D78:E78"/>
    <mergeCell ref="D68:E68"/>
    <mergeCell ref="D69:E69"/>
    <mergeCell ref="D70:E70"/>
    <mergeCell ref="D72:E72"/>
    <mergeCell ref="D71:E71"/>
    <mergeCell ref="D63:E63"/>
    <mergeCell ref="D64:E64"/>
    <mergeCell ref="D76:E76"/>
    <mergeCell ref="D77:E77"/>
    <mergeCell ref="D75:E75"/>
    <mergeCell ref="D65:E65"/>
    <mergeCell ref="D94:E94"/>
    <mergeCell ref="D95:E95"/>
    <mergeCell ref="D96:E96"/>
    <mergeCell ref="D79:E79"/>
    <mergeCell ref="D89:E89"/>
    <mergeCell ref="D90:E90"/>
    <mergeCell ref="D91:E91"/>
    <mergeCell ref="D92:E92"/>
    <mergeCell ref="D93:E93"/>
    <mergeCell ref="D87:E87"/>
    <mergeCell ref="A88:H88"/>
    <mergeCell ref="D106:E106"/>
    <mergeCell ref="D142:E142"/>
    <mergeCell ref="D140:E140"/>
    <mergeCell ref="D141:E141"/>
    <mergeCell ref="D138:E138"/>
    <mergeCell ref="D132:E132"/>
    <mergeCell ref="D133:E133"/>
    <mergeCell ref="D134:E134"/>
    <mergeCell ref="A163:I163"/>
    <mergeCell ref="D148:E148"/>
    <mergeCell ref="D112:E112"/>
    <mergeCell ref="D122:E122"/>
    <mergeCell ref="D135:E135"/>
    <mergeCell ref="D136:E136"/>
    <mergeCell ref="D137:E137"/>
    <mergeCell ref="A117:I117"/>
    <mergeCell ref="A118:I118"/>
    <mergeCell ref="D120:E120"/>
    <mergeCell ref="A121:H121"/>
    <mergeCell ref="D143:E143"/>
    <mergeCell ref="D144:E144"/>
    <mergeCell ref="D145:E145"/>
    <mergeCell ref="D146:E146"/>
    <mergeCell ref="D147:E147"/>
    <mergeCell ref="A164:I164"/>
    <mergeCell ref="A165:I165"/>
    <mergeCell ref="A166:I166"/>
    <mergeCell ref="D167:E167"/>
    <mergeCell ref="A168:H168"/>
    <mergeCell ref="D149:E149"/>
    <mergeCell ref="D150:E150"/>
    <mergeCell ref="D151:E151"/>
    <mergeCell ref="D152:E152"/>
    <mergeCell ref="D153:E153"/>
    <mergeCell ref="D154:E154"/>
    <mergeCell ref="D155:E155"/>
    <mergeCell ref="D156:E156"/>
    <mergeCell ref="D157:E157"/>
    <mergeCell ref="D158:E158"/>
    <mergeCell ref="D159:E159"/>
    <mergeCell ref="A160:H160"/>
    <mergeCell ref="A161:I161"/>
    <mergeCell ref="A162:I162"/>
    <mergeCell ref="D174:E174"/>
    <mergeCell ref="D176:E176"/>
    <mergeCell ref="D177:E177"/>
    <mergeCell ref="D185:E185"/>
    <mergeCell ref="D186:E186"/>
    <mergeCell ref="D169:E169"/>
    <mergeCell ref="D170:E170"/>
    <mergeCell ref="D171:E171"/>
    <mergeCell ref="D172:E172"/>
    <mergeCell ref="D173:E173"/>
    <mergeCell ref="D175:E175"/>
    <mergeCell ref="D188:E188"/>
    <mergeCell ref="D178:E178"/>
    <mergeCell ref="D187:E187"/>
    <mergeCell ref="D179:E179"/>
    <mergeCell ref="D180:E180"/>
    <mergeCell ref="D181:E181"/>
    <mergeCell ref="D182:E182"/>
    <mergeCell ref="D183:E183"/>
    <mergeCell ref="D184:E184"/>
  </mergeCells>
  <pageMargins left="0.70866141732283472" right="0.70866141732283472" top="0.74803149606299213" bottom="0.74803149606299213" header="0.31496062992125984" footer="0.31496062992125984"/>
  <pageSetup paperSize="9" scale="80" orientation="portrait" r:id="rId1"/>
  <rowBreaks count="1" manualBreakCount="1">
    <brk id="11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9"/>
  <sheetViews>
    <sheetView tabSelected="1" view="pageBreakPreview" zoomScaleNormal="100" zoomScaleSheetLayoutView="100" workbookViewId="0">
      <selection activeCell="G15" sqref="G15"/>
    </sheetView>
  </sheetViews>
  <sheetFormatPr defaultRowHeight="14.5" x14ac:dyDescent="0.35"/>
  <cols>
    <col min="1" max="1" width="8" customWidth="1"/>
    <col min="2" max="2" width="4.7265625" customWidth="1"/>
    <col min="3" max="3" width="8.26953125" customWidth="1"/>
    <col min="5" max="5" width="26.7265625" customWidth="1"/>
    <col min="6" max="6" width="8.453125" customWidth="1"/>
    <col min="7" max="7" width="11.1796875" customWidth="1"/>
    <col min="8" max="8" width="12.26953125" customWidth="1"/>
    <col min="9" max="9" width="13.81640625" customWidth="1"/>
  </cols>
  <sheetData>
    <row r="1" spans="1:9" ht="15.5" x14ac:dyDescent="0.35">
      <c r="A1" s="360" t="s">
        <v>285</v>
      </c>
      <c r="B1" s="361"/>
      <c r="C1" s="361"/>
      <c r="D1" s="361"/>
      <c r="E1" s="361"/>
      <c r="F1" s="361"/>
      <c r="G1" s="361"/>
      <c r="H1" s="361"/>
      <c r="I1" s="362"/>
    </row>
    <row r="2" spans="1:9" ht="15.5" x14ac:dyDescent="0.35">
      <c r="A2" s="375" t="s">
        <v>342</v>
      </c>
      <c r="B2" s="376"/>
      <c r="C2" s="376"/>
      <c r="D2" s="376"/>
      <c r="E2" s="376"/>
      <c r="F2" s="376"/>
      <c r="G2" s="376"/>
      <c r="H2" s="376"/>
      <c r="I2" s="377"/>
    </row>
    <row r="3" spans="1:9" ht="15.5" x14ac:dyDescent="0.35">
      <c r="A3" s="375" t="s">
        <v>374</v>
      </c>
      <c r="B3" s="376"/>
      <c r="C3" s="376"/>
      <c r="D3" s="376"/>
      <c r="E3" s="376"/>
      <c r="F3" s="376"/>
      <c r="G3" s="376"/>
      <c r="H3" s="376"/>
      <c r="I3" s="377"/>
    </row>
    <row r="4" spans="1:9" ht="15.5" x14ac:dyDescent="0.35">
      <c r="A4" s="375" t="s">
        <v>33</v>
      </c>
      <c r="B4" s="376"/>
      <c r="C4" s="376"/>
      <c r="D4" s="376"/>
      <c r="E4" s="376"/>
      <c r="F4" s="376"/>
      <c r="G4" s="376"/>
      <c r="H4" s="376"/>
      <c r="I4" s="377"/>
    </row>
    <row r="5" spans="1:9" ht="15.5" x14ac:dyDescent="0.35">
      <c r="A5" s="375" t="s">
        <v>34</v>
      </c>
      <c r="B5" s="376"/>
      <c r="C5" s="376"/>
      <c r="D5" s="376"/>
      <c r="E5" s="376"/>
      <c r="F5" s="376"/>
      <c r="G5" s="376"/>
      <c r="H5" s="376"/>
      <c r="I5" s="377"/>
    </row>
    <row r="6" spans="1:9" ht="15.5" x14ac:dyDescent="0.35">
      <c r="A6" s="372"/>
      <c r="B6" s="373"/>
      <c r="C6" s="373"/>
      <c r="D6" s="373"/>
      <c r="E6" s="373"/>
      <c r="F6" s="373"/>
      <c r="G6" s="373"/>
      <c r="H6" s="373"/>
      <c r="I6" s="374"/>
    </row>
    <row r="7" spans="1:9" ht="29.25" customHeight="1" x14ac:dyDescent="0.35">
      <c r="A7" s="232" t="s">
        <v>231</v>
      </c>
      <c r="B7" s="39" t="s">
        <v>187</v>
      </c>
      <c r="C7" s="40" t="s">
        <v>366</v>
      </c>
      <c r="D7" s="364" t="s">
        <v>2</v>
      </c>
      <c r="E7" s="365"/>
      <c r="F7" s="41" t="s">
        <v>3</v>
      </c>
      <c r="G7" s="237" t="s">
        <v>4</v>
      </c>
      <c r="H7" s="237" t="s">
        <v>5</v>
      </c>
      <c r="I7" s="43" t="s">
        <v>6</v>
      </c>
    </row>
    <row r="8" spans="1:9" ht="12" customHeight="1" x14ac:dyDescent="0.35">
      <c r="A8" s="15"/>
      <c r="B8" s="46"/>
      <c r="C8" s="47"/>
      <c r="D8" s="366"/>
      <c r="E8" s="366"/>
      <c r="F8" s="48"/>
      <c r="G8" s="49"/>
      <c r="H8" s="49"/>
      <c r="I8" s="50"/>
    </row>
    <row r="9" spans="1:9" ht="31" x14ac:dyDescent="0.35">
      <c r="A9" s="51">
        <v>2</v>
      </c>
      <c r="B9" s="52"/>
      <c r="C9" s="53" t="s">
        <v>255</v>
      </c>
      <c r="D9" s="367" t="s">
        <v>33</v>
      </c>
      <c r="E9" s="367"/>
      <c r="F9" s="54"/>
      <c r="G9" s="55"/>
      <c r="H9" s="56"/>
      <c r="I9" s="57"/>
    </row>
    <row r="10" spans="1:9" ht="15.5" x14ac:dyDescent="0.35">
      <c r="A10" s="58"/>
      <c r="B10" s="59"/>
      <c r="C10" s="60"/>
      <c r="D10" s="368"/>
      <c r="E10" s="368"/>
      <c r="F10" s="62"/>
      <c r="G10" s="63"/>
      <c r="H10" s="64"/>
      <c r="I10" s="65"/>
    </row>
    <row r="11" spans="1:9" ht="33.75" customHeight="1" x14ac:dyDescent="0.35">
      <c r="A11" s="66">
        <v>2.1</v>
      </c>
      <c r="B11" s="60"/>
      <c r="C11" s="60" t="s">
        <v>35</v>
      </c>
      <c r="D11" s="363" t="s">
        <v>257</v>
      </c>
      <c r="E11" s="363"/>
      <c r="F11" s="67" t="s">
        <v>36</v>
      </c>
      <c r="G11" s="68">
        <v>22950</v>
      </c>
      <c r="H11" s="56"/>
      <c r="I11" s="69"/>
    </row>
    <row r="12" spans="1:9" ht="15.5" x14ac:dyDescent="0.35">
      <c r="A12" s="66"/>
      <c r="B12" s="60"/>
      <c r="C12" s="60"/>
      <c r="D12" s="368"/>
      <c r="E12" s="368"/>
      <c r="F12" s="61"/>
      <c r="G12" s="63"/>
      <c r="H12" s="64"/>
      <c r="I12" s="65"/>
    </row>
    <row r="13" spans="1:9" ht="33" customHeight="1" x14ac:dyDescent="0.35">
      <c r="A13" s="51"/>
      <c r="B13" s="70"/>
      <c r="C13" s="70" t="s">
        <v>37</v>
      </c>
      <c r="D13" s="359" t="s">
        <v>258</v>
      </c>
      <c r="E13" s="359"/>
      <c r="F13" s="67"/>
      <c r="G13" s="68"/>
      <c r="H13" s="56"/>
      <c r="I13" s="69"/>
    </row>
    <row r="14" spans="1:9" ht="15.5" x14ac:dyDescent="0.35">
      <c r="A14" s="66"/>
      <c r="B14" s="60"/>
      <c r="C14" s="60"/>
      <c r="D14" s="368"/>
      <c r="E14" s="368"/>
      <c r="F14" s="61"/>
      <c r="G14" s="71"/>
      <c r="H14" s="64"/>
      <c r="I14" s="72"/>
    </row>
    <row r="15" spans="1:9" ht="39.75" customHeight="1" x14ac:dyDescent="0.35">
      <c r="A15" s="66">
        <v>2.2000000000000002</v>
      </c>
      <c r="B15" s="60"/>
      <c r="C15" s="60"/>
      <c r="D15" s="363" t="s">
        <v>38</v>
      </c>
      <c r="E15" s="363"/>
      <c r="F15" s="61" t="s">
        <v>16</v>
      </c>
      <c r="G15" s="71">
        <v>5</v>
      </c>
      <c r="H15" s="64"/>
      <c r="I15" s="69"/>
    </row>
    <row r="16" spans="1:9" ht="38.25" customHeight="1" x14ac:dyDescent="0.35">
      <c r="A16" s="66">
        <v>2.2999999999999998</v>
      </c>
      <c r="B16" s="60"/>
      <c r="C16" s="60"/>
      <c r="D16" s="363" t="s">
        <v>203</v>
      </c>
      <c r="E16" s="363"/>
      <c r="F16" s="61" t="s">
        <v>16</v>
      </c>
      <c r="G16" s="71">
        <v>2</v>
      </c>
      <c r="H16" s="64"/>
      <c r="I16" s="69"/>
    </row>
    <row r="17" spans="1:9" ht="30.75" customHeight="1" x14ac:dyDescent="0.35">
      <c r="A17" s="66">
        <v>2.4</v>
      </c>
      <c r="B17" s="60"/>
      <c r="C17" s="60"/>
      <c r="D17" s="363" t="s">
        <v>341</v>
      </c>
      <c r="E17" s="363"/>
      <c r="F17" s="61" t="s">
        <v>16</v>
      </c>
      <c r="G17" s="71">
        <v>2</v>
      </c>
      <c r="H17" s="64"/>
      <c r="I17" s="69"/>
    </row>
    <row r="18" spans="1:9" ht="15.5" x14ac:dyDescent="0.35">
      <c r="A18" s="66"/>
      <c r="B18" s="60"/>
      <c r="C18" s="60"/>
      <c r="D18" s="368"/>
      <c r="E18" s="368"/>
      <c r="F18" s="61"/>
      <c r="G18" s="71"/>
      <c r="H18" s="64"/>
      <c r="I18" s="72"/>
    </row>
    <row r="19" spans="1:9" ht="27.75" customHeight="1" x14ac:dyDescent="0.35">
      <c r="A19" s="66">
        <v>2.5</v>
      </c>
      <c r="B19" s="60"/>
      <c r="C19" s="60" t="s">
        <v>39</v>
      </c>
      <c r="D19" s="363" t="s">
        <v>40</v>
      </c>
      <c r="E19" s="363"/>
      <c r="F19" s="61" t="s">
        <v>41</v>
      </c>
      <c r="G19" s="71">
        <v>0.8</v>
      </c>
      <c r="H19" s="64"/>
      <c r="I19" s="69"/>
    </row>
    <row r="20" spans="1:9" ht="15.5" x14ac:dyDescent="0.35">
      <c r="A20" s="66"/>
      <c r="B20" s="60"/>
      <c r="C20" s="60"/>
      <c r="D20" s="368"/>
      <c r="E20" s="368"/>
      <c r="F20" s="61"/>
      <c r="G20" s="73"/>
      <c r="H20" s="64"/>
      <c r="I20" s="72"/>
    </row>
    <row r="21" spans="1:9" ht="35.25" customHeight="1" x14ac:dyDescent="0.35">
      <c r="A21" s="51">
        <v>2.6</v>
      </c>
      <c r="B21" s="70"/>
      <c r="C21" s="70" t="s">
        <v>42</v>
      </c>
      <c r="D21" s="359" t="s">
        <v>130</v>
      </c>
      <c r="E21" s="359"/>
      <c r="F21" s="67" t="s">
        <v>36</v>
      </c>
      <c r="G21" s="68">
        <v>100</v>
      </c>
      <c r="H21" s="56"/>
      <c r="I21" s="69"/>
    </row>
    <row r="22" spans="1:9" ht="15.5" x14ac:dyDescent="0.35">
      <c r="A22" s="66"/>
      <c r="B22" s="60"/>
      <c r="C22" s="60"/>
      <c r="D22" s="358"/>
      <c r="E22" s="358"/>
      <c r="F22" s="62"/>
      <c r="G22" s="73"/>
      <c r="H22" s="64"/>
      <c r="I22" s="72"/>
    </row>
    <row r="23" spans="1:9" ht="37.5" customHeight="1" x14ac:dyDescent="0.35">
      <c r="A23" s="51">
        <v>2.7</v>
      </c>
      <c r="B23" s="70"/>
      <c r="C23" s="70" t="s">
        <v>77</v>
      </c>
      <c r="D23" s="359" t="s">
        <v>78</v>
      </c>
      <c r="E23" s="359"/>
      <c r="F23" s="67" t="s">
        <v>49</v>
      </c>
      <c r="G23" s="68">
        <v>3500</v>
      </c>
      <c r="H23" s="56"/>
      <c r="I23" s="69"/>
    </row>
    <row r="24" spans="1:9" ht="15.5" x14ac:dyDescent="0.35">
      <c r="A24" s="66"/>
      <c r="B24" s="60"/>
      <c r="C24" s="60"/>
      <c r="D24" s="378"/>
      <c r="E24" s="378"/>
      <c r="F24" s="61"/>
      <c r="G24" s="71"/>
      <c r="H24" s="64"/>
      <c r="I24" s="74"/>
    </row>
    <row r="25" spans="1:9" ht="35.25" customHeight="1" x14ac:dyDescent="0.35">
      <c r="A25" s="51">
        <v>2.8</v>
      </c>
      <c r="B25" s="70"/>
      <c r="C25" s="70" t="s">
        <v>174</v>
      </c>
      <c r="D25" s="359" t="s">
        <v>173</v>
      </c>
      <c r="E25" s="359"/>
      <c r="F25" s="67" t="s">
        <v>47</v>
      </c>
      <c r="G25" s="68">
        <v>220</v>
      </c>
      <c r="H25" s="56"/>
      <c r="I25" s="69"/>
    </row>
    <row r="26" spans="1:9" ht="15.5" x14ac:dyDescent="0.35">
      <c r="A26" s="66"/>
      <c r="B26" s="60"/>
      <c r="C26" s="60"/>
      <c r="D26" s="358"/>
      <c r="E26" s="358"/>
      <c r="F26" s="62"/>
      <c r="G26" s="73"/>
      <c r="H26" s="64"/>
      <c r="I26" s="74"/>
    </row>
    <row r="27" spans="1:9" ht="48" customHeight="1" x14ac:dyDescent="0.35">
      <c r="A27" s="66"/>
      <c r="B27" s="60"/>
      <c r="C27" s="53" t="s">
        <v>256</v>
      </c>
      <c r="D27" s="359" t="s">
        <v>260</v>
      </c>
      <c r="E27" s="359"/>
      <c r="F27" s="67" t="s">
        <v>47</v>
      </c>
      <c r="G27" s="68">
        <v>220</v>
      </c>
      <c r="H27" s="56"/>
      <c r="I27" s="69"/>
    </row>
    <row r="28" spans="1:9" ht="15.5" x14ac:dyDescent="0.35">
      <c r="A28" s="66"/>
      <c r="B28" s="60"/>
      <c r="C28" s="60"/>
      <c r="D28" s="358"/>
      <c r="E28" s="358"/>
      <c r="F28" s="62"/>
      <c r="G28" s="73"/>
      <c r="H28" s="64"/>
      <c r="I28" s="74"/>
    </row>
    <row r="29" spans="1:9" ht="31" x14ac:dyDescent="0.35">
      <c r="A29" s="66">
        <v>2.9</v>
      </c>
      <c r="B29" s="60"/>
      <c r="C29" s="53" t="s">
        <v>259</v>
      </c>
      <c r="D29" s="359" t="s">
        <v>204</v>
      </c>
      <c r="E29" s="359"/>
      <c r="F29" s="61" t="s">
        <v>47</v>
      </c>
      <c r="G29" s="68">
        <v>2</v>
      </c>
      <c r="H29" s="56"/>
      <c r="I29" s="69"/>
    </row>
    <row r="30" spans="1:9" ht="15.5" x14ac:dyDescent="0.35">
      <c r="A30" s="66"/>
      <c r="B30" s="60"/>
      <c r="C30" s="61"/>
      <c r="D30" s="358"/>
      <c r="E30" s="358"/>
      <c r="F30" s="62"/>
      <c r="G30" s="75"/>
      <c r="H30" s="64"/>
      <c r="I30" s="74"/>
    </row>
    <row r="31" spans="1:9" ht="15.5" x14ac:dyDescent="0.35">
      <c r="A31" s="66"/>
      <c r="B31" s="60"/>
      <c r="C31" s="61"/>
      <c r="D31" s="358"/>
      <c r="E31" s="358"/>
      <c r="F31" s="62"/>
      <c r="G31" s="75"/>
      <c r="H31" s="64"/>
      <c r="I31" s="74"/>
    </row>
    <row r="32" spans="1:9" ht="15.5" x14ac:dyDescent="0.35">
      <c r="A32" s="66"/>
      <c r="B32" s="60"/>
      <c r="C32" s="61"/>
      <c r="D32" s="358"/>
      <c r="E32" s="358"/>
      <c r="F32" s="62"/>
      <c r="G32" s="75"/>
      <c r="H32" s="64"/>
      <c r="I32" s="74"/>
    </row>
    <row r="33" spans="1:9" ht="15.5" x14ac:dyDescent="0.35">
      <c r="A33" s="66"/>
      <c r="B33" s="60"/>
      <c r="C33" s="61"/>
      <c r="D33" s="358"/>
      <c r="E33" s="358"/>
      <c r="F33" s="62"/>
      <c r="G33" s="75"/>
      <c r="H33" s="64"/>
      <c r="I33" s="74"/>
    </row>
    <row r="34" spans="1:9" ht="15.5" x14ac:dyDescent="0.35">
      <c r="A34" s="66"/>
      <c r="B34" s="60"/>
      <c r="C34" s="61"/>
      <c r="D34" s="358"/>
      <c r="E34" s="358"/>
      <c r="F34" s="62"/>
      <c r="G34" s="75"/>
      <c r="H34" s="64"/>
      <c r="I34" s="74"/>
    </row>
    <row r="35" spans="1:9" ht="15.5" x14ac:dyDescent="0.35">
      <c r="A35" s="66"/>
      <c r="B35" s="60"/>
      <c r="C35" s="61"/>
      <c r="D35" s="358"/>
      <c r="E35" s="358"/>
      <c r="F35" s="62"/>
      <c r="G35" s="75"/>
      <c r="H35" s="64"/>
      <c r="I35" s="74"/>
    </row>
    <row r="36" spans="1:9" ht="15.5" x14ac:dyDescent="0.35">
      <c r="A36" s="66"/>
      <c r="B36" s="60"/>
      <c r="C36" s="61"/>
      <c r="D36" s="358"/>
      <c r="E36" s="358"/>
      <c r="F36" s="62"/>
      <c r="G36" s="75"/>
      <c r="H36" s="64"/>
      <c r="I36" s="74"/>
    </row>
    <row r="37" spans="1:9" ht="15.5" x14ac:dyDescent="0.35">
      <c r="A37" s="66"/>
      <c r="B37" s="60"/>
      <c r="C37" s="61"/>
      <c r="D37" s="358"/>
      <c r="E37" s="358"/>
      <c r="F37" s="62"/>
      <c r="G37" s="75"/>
      <c r="H37" s="63"/>
      <c r="I37" s="76"/>
    </row>
    <row r="38" spans="1:9" ht="15.5" x14ac:dyDescent="0.35">
      <c r="A38" s="66"/>
      <c r="B38" s="60"/>
      <c r="C38" s="61"/>
      <c r="D38" s="358"/>
      <c r="E38" s="358"/>
      <c r="F38" s="62"/>
      <c r="G38" s="75"/>
      <c r="H38" s="63"/>
      <c r="I38" s="76"/>
    </row>
    <row r="39" spans="1:9" ht="35.25" customHeight="1" thickBot="1" x14ac:dyDescent="0.4">
      <c r="A39" s="369" t="s">
        <v>225</v>
      </c>
      <c r="B39" s="370"/>
      <c r="C39" s="370"/>
      <c r="D39" s="370"/>
      <c r="E39" s="370"/>
      <c r="F39" s="370"/>
      <c r="G39" s="370"/>
      <c r="H39" s="371"/>
      <c r="I39" s="3"/>
    </row>
  </sheetData>
  <mergeCells count="39">
    <mergeCell ref="A39:H39"/>
    <mergeCell ref="A6:I6"/>
    <mergeCell ref="A2:I2"/>
    <mergeCell ref="A3:I3"/>
    <mergeCell ref="A4:I4"/>
    <mergeCell ref="A5:I5"/>
    <mergeCell ref="D30:E30"/>
    <mergeCell ref="D17:E17"/>
    <mergeCell ref="D18:E18"/>
    <mergeCell ref="D19:E19"/>
    <mergeCell ref="D20:E20"/>
    <mergeCell ref="D21:E21"/>
    <mergeCell ref="D22:E22"/>
    <mergeCell ref="D23:E23"/>
    <mergeCell ref="D24:E24"/>
    <mergeCell ref="D25:E25"/>
    <mergeCell ref="A1:I1"/>
    <mergeCell ref="D16:E16"/>
    <mergeCell ref="D7:E7"/>
    <mergeCell ref="D8:E8"/>
    <mergeCell ref="D9:E9"/>
    <mergeCell ref="D10:E10"/>
    <mergeCell ref="D11:E11"/>
    <mergeCell ref="D12:E12"/>
    <mergeCell ref="D13:E13"/>
    <mergeCell ref="D14:E14"/>
    <mergeCell ref="D15:E15"/>
    <mergeCell ref="D26:E26"/>
    <mergeCell ref="D29:E29"/>
    <mergeCell ref="D27:E27"/>
    <mergeCell ref="D28:E28"/>
    <mergeCell ref="D34:E34"/>
    <mergeCell ref="D35:E35"/>
    <mergeCell ref="D36:E36"/>
    <mergeCell ref="D37:E37"/>
    <mergeCell ref="D38:E38"/>
    <mergeCell ref="D31:E31"/>
    <mergeCell ref="D32:E32"/>
    <mergeCell ref="D33:E33"/>
  </mergeCells>
  <pageMargins left="0.70866141732283472" right="0.70866141732283472" top="0.74803149606299213" bottom="0.74803149606299213" header="0.31496062992125984" footer="0.31496062992125984"/>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95"/>
  <sheetViews>
    <sheetView view="pageBreakPreview" zoomScale="90" zoomScaleNormal="100" zoomScaleSheetLayoutView="90" workbookViewId="0">
      <selection activeCell="A96" sqref="A96"/>
    </sheetView>
  </sheetViews>
  <sheetFormatPr defaultRowHeight="14.5" x14ac:dyDescent="0.35"/>
  <cols>
    <col min="1" max="1" width="7.453125" customWidth="1"/>
    <col min="2" max="2" width="4.54296875" customWidth="1"/>
    <col min="3" max="3" width="7.81640625" customWidth="1"/>
    <col min="5" max="5" width="28" customWidth="1"/>
    <col min="7" max="7" width="11.54296875" customWidth="1"/>
    <col min="8" max="8" width="12.81640625" customWidth="1"/>
    <col min="9" max="9" width="16.453125" customWidth="1"/>
    <col min="10" max="10" width="17.7265625" customWidth="1"/>
    <col min="11" max="11" width="14.1796875" bestFit="1" customWidth="1"/>
    <col min="12" max="12" width="13.54296875" bestFit="1" customWidth="1"/>
    <col min="14" max="14" width="11" customWidth="1"/>
    <col min="15" max="15" width="10.81640625" customWidth="1"/>
  </cols>
  <sheetData>
    <row r="1" spans="1:12" ht="15.5" x14ac:dyDescent="0.35">
      <c r="A1" s="360" t="s">
        <v>285</v>
      </c>
      <c r="B1" s="361"/>
      <c r="C1" s="361"/>
      <c r="D1" s="361"/>
      <c r="E1" s="361"/>
      <c r="F1" s="361"/>
      <c r="G1" s="361"/>
      <c r="H1" s="361"/>
      <c r="I1" s="362"/>
    </row>
    <row r="2" spans="1:12" ht="15.5" x14ac:dyDescent="0.35">
      <c r="A2" s="375" t="s">
        <v>342</v>
      </c>
      <c r="B2" s="376"/>
      <c r="C2" s="376"/>
      <c r="D2" s="376"/>
      <c r="E2" s="376"/>
      <c r="F2" s="376"/>
      <c r="G2" s="376"/>
      <c r="H2" s="376"/>
      <c r="I2" s="377"/>
    </row>
    <row r="3" spans="1:12" ht="15.5" x14ac:dyDescent="0.35">
      <c r="A3" s="375" t="s">
        <v>374</v>
      </c>
      <c r="B3" s="376"/>
      <c r="C3" s="376"/>
      <c r="D3" s="376"/>
      <c r="E3" s="376"/>
      <c r="F3" s="376"/>
      <c r="G3" s="376"/>
      <c r="H3" s="376"/>
      <c r="I3" s="377"/>
    </row>
    <row r="4" spans="1:12" ht="15.5" x14ac:dyDescent="0.35">
      <c r="A4" s="375" t="s">
        <v>205</v>
      </c>
      <c r="B4" s="376"/>
      <c r="C4" s="376"/>
      <c r="D4" s="376"/>
      <c r="E4" s="376"/>
      <c r="F4" s="376"/>
      <c r="G4" s="376"/>
      <c r="H4" s="376"/>
      <c r="I4" s="377"/>
    </row>
    <row r="5" spans="1:12" ht="15.5" x14ac:dyDescent="0.35">
      <c r="A5" s="247" t="s">
        <v>43</v>
      </c>
      <c r="B5" s="248"/>
      <c r="C5" s="248"/>
      <c r="D5" s="248"/>
      <c r="E5" s="248"/>
      <c r="F5" s="248"/>
      <c r="G5" s="248"/>
      <c r="H5" s="248"/>
      <c r="I5" s="249"/>
    </row>
    <row r="6" spans="1:12" ht="15.5" x14ac:dyDescent="0.35">
      <c r="A6" s="389"/>
      <c r="B6" s="390"/>
      <c r="C6" s="390"/>
      <c r="D6" s="390"/>
      <c r="E6" s="390"/>
      <c r="F6" s="390"/>
      <c r="G6" s="390"/>
      <c r="H6" s="390"/>
      <c r="I6" s="391"/>
    </row>
    <row r="7" spans="1:12" ht="37.5" customHeight="1" x14ac:dyDescent="0.35">
      <c r="A7" s="232" t="s">
        <v>231</v>
      </c>
      <c r="B7" s="39" t="s">
        <v>187</v>
      </c>
      <c r="C7" s="40" t="s">
        <v>366</v>
      </c>
      <c r="D7" s="364" t="s">
        <v>2</v>
      </c>
      <c r="E7" s="365"/>
      <c r="F7" s="41" t="s">
        <v>3</v>
      </c>
      <c r="G7" s="236" t="s">
        <v>4</v>
      </c>
      <c r="H7" s="236" t="s">
        <v>5</v>
      </c>
      <c r="I7" s="43" t="s">
        <v>6</v>
      </c>
    </row>
    <row r="8" spans="1:12" ht="15.5" x14ac:dyDescent="0.35">
      <c r="A8" s="14"/>
      <c r="B8" s="10"/>
      <c r="C8" s="10"/>
      <c r="D8" s="366"/>
      <c r="E8" s="366"/>
      <c r="F8" s="10"/>
      <c r="G8" s="10"/>
      <c r="H8" s="10"/>
      <c r="I8" s="83"/>
    </row>
    <row r="9" spans="1:12" ht="46.5" x14ac:dyDescent="0.35">
      <c r="A9" s="66">
        <v>3</v>
      </c>
      <c r="B9" s="60"/>
      <c r="C9" s="79" t="s">
        <v>44</v>
      </c>
      <c r="D9" s="453" t="s">
        <v>45</v>
      </c>
      <c r="E9" s="453"/>
      <c r="F9" s="61"/>
      <c r="G9" s="84"/>
      <c r="H9" s="84"/>
      <c r="I9" s="80"/>
    </row>
    <row r="10" spans="1:12" ht="15.5" x14ac:dyDescent="0.35">
      <c r="A10" s="66"/>
      <c r="B10" s="60"/>
      <c r="C10" s="60"/>
      <c r="D10" s="368"/>
      <c r="E10" s="368"/>
      <c r="F10" s="61"/>
      <c r="G10" s="84"/>
      <c r="H10" s="84"/>
      <c r="I10" s="80"/>
    </row>
    <row r="11" spans="1:12" ht="24" customHeight="1" x14ac:dyDescent="0.35">
      <c r="A11" s="66"/>
      <c r="B11" s="60"/>
      <c r="C11" s="60" t="s">
        <v>12</v>
      </c>
      <c r="D11" s="427" t="s">
        <v>131</v>
      </c>
      <c r="E11" s="427"/>
      <c r="F11" s="61"/>
      <c r="G11" s="84"/>
      <c r="H11" s="84"/>
      <c r="I11" s="80"/>
    </row>
    <row r="12" spans="1:12" ht="15.5" x14ac:dyDescent="0.35">
      <c r="A12" s="66"/>
      <c r="B12" s="60"/>
      <c r="C12" s="60"/>
      <c r="D12" s="368"/>
      <c r="E12" s="368"/>
      <c r="F12" s="61"/>
      <c r="G12" s="84"/>
      <c r="H12" s="84"/>
      <c r="I12" s="80"/>
    </row>
    <row r="13" spans="1:12" ht="118.5" customHeight="1" x14ac:dyDescent="0.35">
      <c r="A13" s="51">
        <v>3.1</v>
      </c>
      <c r="B13" s="70"/>
      <c r="C13" s="70" t="s">
        <v>133</v>
      </c>
      <c r="D13" s="384" t="s">
        <v>209</v>
      </c>
      <c r="E13" s="384"/>
      <c r="F13" s="61"/>
      <c r="G13" s="84"/>
      <c r="H13" s="84"/>
      <c r="I13" s="85"/>
      <c r="J13" s="24"/>
    </row>
    <row r="14" spans="1:12" ht="15.5" x14ac:dyDescent="0.35">
      <c r="A14" s="66"/>
      <c r="B14" s="60"/>
      <c r="C14" s="60"/>
      <c r="D14" s="378"/>
      <c r="E14" s="378"/>
      <c r="F14" s="61"/>
      <c r="G14" s="62"/>
      <c r="H14" s="61"/>
      <c r="I14" s="85"/>
      <c r="J14" s="25"/>
    </row>
    <row r="15" spans="1:12" ht="27" customHeight="1" x14ac:dyDescent="0.35">
      <c r="A15" s="66"/>
      <c r="B15" s="60"/>
      <c r="C15" s="60"/>
      <c r="D15" s="382" t="s">
        <v>208</v>
      </c>
      <c r="E15" s="382"/>
      <c r="F15" s="67" t="s">
        <v>47</v>
      </c>
      <c r="G15" s="86">
        <v>13870</v>
      </c>
      <c r="H15" s="87"/>
      <c r="I15" s="88"/>
      <c r="J15" s="35"/>
      <c r="L15" s="17"/>
    </row>
    <row r="16" spans="1:12" ht="153" customHeight="1" x14ac:dyDescent="0.35">
      <c r="A16" s="51">
        <v>3.2</v>
      </c>
      <c r="B16" s="70"/>
      <c r="C16" s="70" t="s">
        <v>134</v>
      </c>
      <c r="D16" s="384" t="s">
        <v>224</v>
      </c>
      <c r="E16" s="384"/>
      <c r="F16" s="67"/>
      <c r="G16" s="68"/>
      <c r="H16" s="89"/>
      <c r="I16" s="69"/>
      <c r="J16" s="25"/>
    </row>
    <row r="17" spans="1:19" ht="15.5" x14ac:dyDescent="0.35">
      <c r="A17" s="66"/>
      <c r="B17" s="60"/>
      <c r="C17" s="60"/>
      <c r="D17" s="368"/>
      <c r="E17" s="368"/>
      <c r="F17" s="61"/>
      <c r="G17" s="71"/>
      <c r="H17" s="89"/>
      <c r="I17" s="69"/>
      <c r="J17" s="25"/>
    </row>
    <row r="18" spans="1:19" ht="27.75" customHeight="1" x14ac:dyDescent="0.35">
      <c r="A18" s="66"/>
      <c r="B18" s="60"/>
      <c r="C18" s="60"/>
      <c r="D18" s="378" t="s">
        <v>46</v>
      </c>
      <c r="E18" s="378"/>
      <c r="F18" s="61" t="s">
        <v>47</v>
      </c>
      <c r="G18" s="68">
        <v>7980</v>
      </c>
      <c r="H18" s="89"/>
      <c r="I18" s="69"/>
      <c r="J18" s="35"/>
      <c r="L18" s="27"/>
      <c r="M18" s="27"/>
      <c r="N18" s="29"/>
      <c r="O18" s="17"/>
      <c r="P18" s="17"/>
      <c r="S18" s="17"/>
    </row>
    <row r="19" spans="1:19" ht="15.5" x14ac:dyDescent="0.35">
      <c r="A19" s="66"/>
      <c r="B19" s="60"/>
      <c r="C19" s="60"/>
      <c r="D19" s="368"/>
      <c r="E19" s="368"/>
      <c r="F19" s="61"/>
      <c r="G19" s="68"/>
      <c r="H19" s="89"/>
      <c r="I19" s="69"/>
      <c r="J19" s="28"/>
    </row>
    <row r="20" spans="1:19" ht="25.5" customHeight="1" x14ac:dyDescent="0.35">
      <c r="A20" s="66"/>
      <c r="B20" s="60"/>
      <c r="C20" s="60"/>
      <c r="D20" s="378" t="s">
        <v>48</v>
      </c>
      <c r="E20" s="378"/>
      <c r="F20" s="61" t="s">
        <v>47</v>
      </c>
      <c r="G20" s="68">
        <v>5750</v>
      </c>
      <c r="H20" s="89"/>
      <c r="I20" s="69"/>
      <c r="J20" s="28"/>
      <c r="K20" s="27"/>
      <c r="L20" s="27"/>
      <c r="O20" s="17"/>
    </row>
    <row r="21" spans="1:19" ht="15.5" x14ac:dyDescent="0.35">
      <c r="A21" s="66"/>
      <c r="B21" s="60"/>
      <c r="C21" s="60"/>
      <c r="D21" s="368"/>
      <c r="E21" s="368"/>
      <c r="F21" s="61"/>
      <c r="G21" s="68"/>
      <c r="H21" s="89"/>
      <c r="I21" s="69"/>
      <c r="J21" s="28"/>
    </row>
    <row r="22" spans="1:19" ht="24" customHeight="1" x14ac:dyDescent="0.35">
      <c r="A22" s="66"/>
      <c r="B22" s="60"/>
      <c r="C22" s="60"/>
      <c r="D22" s="378" t="s">
        <v>132</v>
      </c>
      <c r="E22" s="378"/>
      <c r="F22" s="61" t="s">
        <v>47</v>
      </c>
      <c r="G22" s="68">
        <v>2850</v>
      </c>
      <c r="H22" s="89"/>
      <c r="I22" s="69"/>
      <c r="J22" s="35"/>
      <c r="O22" s="17"/>
    </row>
    <row r="23" spans="1:19" ht="15.5" x14ac:dyDescent="0.35">
      <c r="A23" s="66"/>
      <c r="B23" s="60"/>
      <c r="C23" s="60"/>
      <c r="D23" s="368"/>
      <c r="E23" s="368"/>
      <c r="F23" s="61"/>
      <c r="G23" s="68"/>
      <c r="H23" s="89"/>
      <c r="I23" s="69"/>
      <c r="J23" s="28"/>
    </row>
    <row r="24" spans="1:19" ht="38.25" customHeight="1" x14ac:dyDescent="0.35">
      <c r="A24" s="66"/>
      <c r="B24" s="60"/>
      <c r="C24" s="60"/>
      <c r="D24" s="363" t="s">
        <v>344</v>
      </c>
      <c r="E24" s="363"/>
      <c r="F24" s="61" t="s">
        <v>47</v>
      </c>
      <c r="G24" s="68">
        <v>3434</v>
      </c>
      <c r="H24" s="89"/>
      <c r="I24" s="69"/>
      <c r="J24" s="36"/>
      <c r="K24" s="37"/>
      <c r="L24" s="37"/>
      <c r="M24" s="37"/>
      <c r="O24" s="17"/>
    </row>
    <row r="25" spans="1:19" ht="15.5" x14ac:dyDescent="0.35">
      <c r="A25" s="66"/>
      <c r="B25" s="60"/>
      <c r="C25" s="60"/>
      <c r="D25" s="368"/>
      <c r="E25" s="368"/>
      <c r="F25" s="61"/>
      <c r="G25" s="71"/>
      <c r="H25" s="89"/>
      <c r="I25" s="69"/>
      <c r="J25" s="31"/>
    </row>
    <row r="26" spans="1:19" ht="60.75" customHeight="1" x14ac:dyDescent="0.35">
      <c r="A26" s="66">
        <v>3.3</v>
      </c>
      <c r="B26" s="70" t="s">
        <v>187</v>
      </c>
      <c r="C26" s="53" t="s">
        <v>269</v>
      </c>
      <c r="D26" s="384" t="s">
        <v>219</v>
      </c>
      <c r="E26" s="384"/>
      <c r="F26" s="67"/>
      <c r="G26" s="68"/>
      <c r="H26" s="89"/>
      <c r="I26" s="69"/>
      <c r="J26" s="25"/>
    </row>
    <row r="27" spans="1:19" ht="15.5" x14ac:dyDescent="0.35">
      <c r="A27" s="66"/>
      <c r="B27" s="60"/>
      <c r="C27" s="60"/>
      <c r="D27" s="368"/>
      <c r="E27" s="368"/>
      <c r="F27" s="61"/>
      <c r="G27" s="71"/>
      <c r="H27" s="89"/>
      <c r="I27" s="69"/>
      <c r="J27" s="25"/>
    </row>
    <row r="28" spans="1:19" ht="30.75" customHeight="1" x14ac:dyDescent="0.35">
      <c r="A28" s="66"/>
      <c r="B28" s="60"/>
      <c r="C28" s="60"/>
      <c r="D28" s="378" t="s">
        <v>206</v>
      </c>
      <c r="E28" s="378"/>
      <c r="F28" s="61" t="s">
        <v>47</v>
      </c>
      <c r="G28" s="71">
        <v>550</v>
      </c>
      <c r="H28" s="89"/>
      <c r="I28" s="69"/>
      <c r="J28" s="25"/>
      <c r="K28" s="17"/>
    </row>
    <row r="29" spans="1:19" ht="39" customHeight="1" x14ac:dyDescent="0.35">
      <c r="A29" s="66"/>
      <c r="B29" s="60"/>
      <c r="C29" s="60"/>
      <c r="D29" s="378" t="s">
        <v>207</v>
      </c>
      <c r="E29" s="378"/>
      <c r="F29" s="61" t="s">
        <v>47</v>
      </c>
      <c r="G29" s="71">
        <v>650</v>
      </c>
      <c r="H29" s="89"/>
      <c r="I29" s="69"/>
      <c r="J29" s="25"/>
      <c r="K29" s="17"/>
      <c r="L29" s="17"/>
    </row>
    <row r="30" spans="1:19" ht="18.75" customHeight="1" x14ac:dyDescent="0.35">
      <c r="A30" s="77"/>
      <c r="B30" s="78"/>
      <c r="C30" s="78"/>
      <c r="D30" s="454"/>
      <c r="E30" s="454"/>
      <c r="F30" s="9"/>
      <c r="G30" s="90"/>
      <c r="H30" s="91"/>
      <c r="I30" s="92"/>
      <c r="J30" s="25"/>
    </row>
    <row r="31" spans="1:19" ht="31.5" customHeight="1" thickBot="1" x14ac:dyDescent="0.4">
      <c r="A31" s="369" t="s">
        <v>286</v>
      </c>
      <c r="B31" s="370"/>
      <c r="C31" s="370"/>
      <c r="D31" s="370"/>
      <c r="E31" s="370"/>
      <c r="F31" s="370"/>
      <c r="G31" s="370"/>
      <c r="H31" s="371"/>
      <c r="I31" s="354"/>
      <c r="J31" s="25"/>
    </row>
    <row r="32" spans="1:19" ht="31.5" customHeight="1" x14ac:dyDescent="0.35">
      <c r="A32" s="360" t="s">
        <v>285</v>
      </c>
      <c r="B32" s="361"/>
      <c r="C32" s="361"/>
      <c r="D32" s="361"/>
      <c r="E32" s="361"/>
      <c r="F32" s="361"/>
      <c r="G32" s="361"/>
      <c r="H32" s="361"/>
      <c r="I32" s="362"/>
      <c r="J32" s="25"/>
    </row>
    <row r="33" spans="1:10" ht="23.25" customHeight="1" x14ac:dyDescent="0.35">
      <c r="A33" s="375" t="s">
        <v>342</v>
      </c>
      <c r="B33" s="376"/>
      <c r="C33" s="376"/>
      <c r="D33" s="376"/>
      <c r="E33" s="376"/>
      <c r="F33" s="376"/>
      <c r="G33" s="376"/>
      <c r="H33" s="376"/>
      <c r="I33" s="377"/>
      <c r="J33" s="25"/>
    </row>
    <row r="34" spans="1:10" ht="28.5" customHeight="1" x14ac:dyDescent="0.35">
      <c r="A34" s="375" t="s">
        <v>374</v>
      </c>
      <c r="B34" s="376"/>
      <c r="C34" s="376"/>
      <c r="D34" s="376"/>
      <c r="E34" s="376"/>
      <c r="F34" s="376"/>
      <c r="G34" s="376"/>
      <c r="H34" s="376"/>
      <c r="I34" s="377"/>
      <c r="J34" s="25"/>
    </row>
    <row r="35" spans="1:10" ht="31.5" customHeight="1" x14ac:dyDescent="0.35">
      <c r="A35" s="439" t="s">
        <v>205</v>
      </c>
      <c r="B35" s="440"/>
      <c r="C35" s="440"/>
      <c r="D35" s="440"/>
      <c r="E35" s="440"/>
      <c r="F35" s="440"/>
      <c r="G35" s="440"/>
      <c r="H35" s="440"/>
      <c r="I35" s="448"/>
      <c r="J35" s="25"/>
    </row>
    <row r="36" spans="1:10" ht="26.25" customHeight="1" x14ac:dyDescent="0.35">
      <c r="A36" s="439" t="s">
        <v>43</v>
      </c>
      <c r="B36" s="440"/>
      <c r="C36" s="440"/>
      <c r="D36" s="440"/>
      <c r="E36" s="440"/>
      <c r="F36" s="440"/>
      <c r="G36" s="440"/>
      <c r="H36" s="440"/>
      <c r="I36" s="448"/>
      <c r="J36" s="25"/>
    </row>
    <row r="37" spans="1:10" ht="18" customHeight="1" x14ac:dyDescent="0.35">
      <c r="A37" s="449"/>
      <c r="B37" s="450"/>
      <c r="C37" s="450"/>
      <c r="D37" s="450"/>
      <c r="E37" s="450"/>
      <c r="F37" s="450"/>
      <c r="G37" s="450"/>
      <c r="H37" s="450"/>
      <c r="I37" s="451"/>
      <c r="J37" s="25"/>
    </row>
    <row r="38" spans="1:10" ht="31.5" customHeight="1" x14ac:dyDescent="0.35">
      <c r="A38" s="232" t="s">
        <v>231</v>
      </c>
      <c r="B38" s="39" t="s">
        <v>187</v>
      </c>
      <c r="C38" s="40" t="s">
        <v>366</v>
      </c>
      <c r="D38" s="364" t="s">
        <v>2</v>
      </c>
      <c r="E38" s="365"/>
      <c r="F38" s="41" t="s">
        <v>3</v>
      </c>
      <c r="G38" s="236" t="s">
        <v>4</v>
      </c>
      <c r="H38" s="236" t="s">
        <v>5</v>
      </c>
      <c r="I38" s="43" t="s">
        <v>6</v>
      </c>
      <c r="J38" s="25"/>
    </row>
    <row r="39" spans="1:10" ht="31.5" customHeight="1" x14ac:dyDescent="0.35">
      <c r="A39" s="439" t="s">
        <v>192</v>
      </c>
      <c r="B39" s="440"/>
      <c r="C39" s="440"/>
      <c r="D39" s="440"/>
      <c r="E39" s="440"/>
      <c r="F39" s="440"/>
      <c r="G39" s="440"/>
      <c r="H39" s="441"/>
      <c r="I39" s="82"/>
      <c r="J39" s="25"/>
    </row>
    <row r="40" spans="1:10" ht="38.25" customHeight="1" x14ac:dyDescent="0.35">
      <c r="A40" s="15">
        <v>3.4</v>
      </c>
      <c r="B40" s="46" t="s">
        <v>187</v>
      </c>
      <c r="C40" s="93" t="s">
        <v>270</v>
      </c>
      <c r="D40" s="455" t="s">
        <v>211</v>
      </c>
      <c r="E40" s="455"/>
      <c r="F40" s="10"/>
      <c r="G40" s="94"/>
      <c r="H40" s="95"/>
      <c r="I40" s="18"/>
      <c r="J40" s="25"/>
    </row>
    <row r="41" spans="1:10" ht="15.5" x14ac:dyDescent="0.35">
      <c r="A41" s="66"/>
      <c r="B41" s="60"/>
      <c r="C41" s="60"/>
      <c r="D41" s="368"/>
      <c r="E41" s="368"/>
      <c r="F41" s="61"/>
      <c r="G41" s="71"/>
      <c r="H41" s="89"/>
      <c r="I41" s="69"/>
      <c r="J41" s="25"/>
    </row>
    <row r="42" spans="1:10" ht="31.5" customHeight="1" x14ac:dyDescent="0.35">
      <c r="A42" s="51"/>
      <c r="B42" s="70"/>
      <c r="C42" s="70"/>
      <c r="D42" s="359" t="s">
        <v>212</v>
      </c>
      <c r="E42" s="359"/>
      <c r="F42" s="67" t="s">
        <v>47</v>
      </c>
      <c r="G42" s="68">
        <v>12500</v>
      </c>
      <c r="H42" s="89"/>
      <c r="I42" s="69"/>
      <c r="J42" s="25"/>
    </row>
    <row r="43" spans="1:10" ht="43.5" customHeight="1" x14ac:dyDescent="0.35">
      <c r="A43" s="51"/>
      <c r="B43" s="70"/>
      <c r="C43" s="70"/>
      <c r="D43" s="359" t="s">
        <v>213</v>
      </c>
      <c r="E43" s="359"/>
      <c r="F43" s="67" t="s">
        <v>47</v>
      </c>
      <c r="G43" s="68">
        <v>450</v>
      </c>
      <c r="H43" s="89"/>
      <c r="I43" s="69"/>
      <c r="J43" s="31"/>
    </row>
    <row r="44" spans="1:10" ht="51" customHeight="1" x14ac:dyDescent="0.35">
      <c r="A44" s="51"/>
      <c r="B44" s="70"/>
      <c r="C44" s="70"/>
      <c r="D44" s="359" t="s">
        <v>214</v>
      </c>
      <c r="E44" s="359"/>
      <c r="F44" s="67" t="s">
        <v>47</v>
      </c>
      <c r="G44" s="68">
        <v>160</v>
      </c>
      <c r="H44" s="89"/>
      <c r="I44" s="69"/>
      <c r="J44" s="26"/>
    </row>
    <row r="45" spans="1:10" ht="92.25" customHeight="1" x14ac:dyDescent="0.35">
      <c r="A45" s="51"/>
      <c r="B45" s="70"/>
      <c r="C45" s="70"/>
      <c r="D45" s="359" t="s">
        <v>215</v>
      </c>
      <c r="E45" s="359"/>
      <c r="F45" s="67" t="s">
        <v>47</v>
      </c>
      <c r="G45" s="68">
        <v>300</v>
      </c>
      <c r="H45" s="89"/>
      <c r="I45" s="69"/>
      <c r="J45" s="26"/>
    </row>
    <row r="46" spans="1:10" ht="60" customHeight="1" x14ac:dyDescent="0.35">
      <c r="A46" s="51"/>
      <c r="B46" s="70"/>
      <c r="C46" s="70"/>
      <c r="D46" s="359" t="s">
        <v>343</v>
      </c>
      <c r="E46" s="359"/>
      <c r="F46" s="67" t="s">
        <v>47</v>
      </c>
      <c r="G46" s="68">
        <v>300</v>
      </c>
      <c r="H46" s="89"/>
      <c r="I46" s="69"/>
      <c r="J46" s="34"/>
    </row>
    <row r="47" spans="1:10" ht="15.5" x14ac:dyDescent="0.35">
      <c r="A47" s="66"/>
      <c r="B47" s="60"/>
      <c r="C47" s="60"/>
      <c r="D47" s="368"/>
      <c r="E47" s="368"/>
      <c r="F47" s="61"/>
      <c r="G47" s="71"/>
      <c r="H47" s="89"/>
      <c r="I47" s="69"/>
      <c r="J47" s="26"/>
    </row>
    <row r="48" spans="1:10" ht="23.25" customHeight="1" x14ac:dyDescent="0.35">
      <c r="A48" s="66"/>
      <c r="B48" s="60"/>
      <c r="C48" s="60" t="s">
        <v>22</v>
      </c>
      <c r="D48" s="427" t="s">
        <v>216</v>
      </c>
      <c r="E48" s="427"/>
      <c r="F48" s="61"/>
      <c r="G48" s="71"/>
      <c r="H48" s="89"/>
      <c r="I48" s="69"/>
      <c r="J48" s="26"/>
    </row>
    <row r="49" spans="1:12" ht="36" customHeight="1" x14ac:dyDescent="0.35">
      <c r="A49" s="66">
        <v>3.5</v>
      </c>
      <c r="B49" s="60"/>
      <c r="C49" s="60" t="s">
        <v>261</v>
      </c>
      <c r="D49" s="436" t="s">
        <v>217</v>
      </c>
      <c r="E49" s="436"/>
      <c r="F49" s="61"/>
      <c r="G49" s="71"/>
      <c r="H49" s="89"/>
      <c r="I49" s="69"/>
      <c r="J49" s="26"/>
      <c r="L49" s="17"/>
    </row>
    <row r="50" spans="1:12" ht="15.5" x14ac:dyDescent="0.35">
      <c r="A50" s="66"/>
      <c r="B50" s="60"/>
      <c r="C50" s="60"/>
      <c r="D50" s="358"/>
      <c r="E50" s="358"/>
      <c r="F50" s="61"/>
      <c r="G50" s="71"/>
      <c r="H50" s="89"/>
      <c r="I50" s="69"/>
      <c r="J50" s="26"/>
    </row>
    <row r="51" spans="1:12" ht="144" customHeight="1" x14ac:dyDescent="0.35">
      <c r="A51" s="51"/>
      <c r="B51" s="70"/>
      <c r="C51" s="70"/>
      <c r="D51" s="359" t="s">
        <v>265</v>
      </c>
      <c r="E51" s="359"/>
      <c r="F51" s="67" t="s">
        <v>47</v>
      </c>
      <c r="G51" s="68">
        <v>3200</v>
      </c>
      <c r="H51" s="89"/>
      <c r="I51" s="69"/>
      <c r="J51" s="26"/>
    </row>
    <row r="52" spans="1:12" ht="40.5" customHeight="1" x14ac:dyDescent="0.35">
      <c r="A52" s="51"/>
      <c r="B52" s="70"/>
      <c r="C52" s="70"/>
      <c r="D52" s="359" t="s">
        <v>136</v>
      </c>
      <c r="E52" s="359"/>
      <c r="F52" s="67" t="s">
        <v>47</v>
      </c>
      <c r="G52" s="68">
        <v>350</v>
      </c>
      <c r="H52" s="89"/>
      <c r="I52" s="69"/>
      <c r="J52" s="26"/>
    </row>
    <row r="53" spans="1:12" ht="33" customHeight="1" x14ac:dyDescent="0.35">
      <c r="A53" s="51">
        <v>3.6</v>
      </c>
      <c r="B53" s="70"/>
      <c r="C53" s="70" t="s">
        <v>263</v>
      </c>
      <c r="D53" s="359" t="s">
        <v>264</v>
      </c>
      <c r="E53" s="359"/>
      <c r="F53" s="96" t="s">
        <v>15</v>
      </c>
      <c r="G53" s="97">
        <v>1</v>
      </c>
      <c r="H53" s="98">
        <v>20000</v>
      </c>
      <c r="I53" s="69">
        <f t="shared" ref="I53" si="0">H53*G53</f>
        <v>20000</v>
      </c>
      <c r="J53" s="26"/>
    </row>
    <row r="54" spans="1:12" ht="33" customHeight="1" x14ac:dyDescent="0.35">
      <c r="A54" s="51">
        <v>3.7</v>
      </c>
      <c r="B54" s="70"/>
      <c r="C54" s="53" t="s">
        <v>289</v>
      </c>
      <c r="D54" s="359" t="s">
        <v>290</v>
      </c>
      <c r="E54" s="359"/>
      <c r="F54" s="67" t="s">
        <v>32</v>
      </c>
      <c r="G54" s="68">
        <f>I53</f>
        <v>20000</v>
      </c>
      <c r="H54" s="99"/>
      <c r="I54" s="69"/>
      <c r="J54" s="26"/>
    </row>
    <row r="55" spans="1:12" ht="15.75" customHeight="1" x14ac:dyDescent="0.35">
      <c r="A55" s="100"/>
      <c r="B55" s="101"/>
      <c r="C55" s="101"/>
      <c r="D55" s="437"/>
      <c r="E55" s="437"/>
      <c r="F55" s="102"/>
      <c r="G55" s="103"/>
      <c r="H55" s="91"/>
      <c r="I55" s="92"/>
      <c r="J55" s="26"/>
    </row>
    <row r="56" spans="1:12" ht="32.25" customHeight="1" thickBot="1" x14ac:dyDescent="0.4">
      <c r="A56" s="369" t="s">
        <v>286</v>
      </c>
      <c r="B56" s="370"/>
      <c r="C56" s="370"/>
      <c r="D56" s="370"/>
      <c r="E56" s="370"/>
      <c r="F56" s="370"/>
      <c r="G56" s="370"/>
      <c r="H56" s="371"/>
      <c r="I56" s="13"/>
      <c r="J56" s="26"/>
    </row>
    <row r="57" spans="1:12" ht="32.25" customHeight="1" x14ac:dyDescent="0.35">
      <c r="A57" s="360" t="s">
        <v>285</v>
      </c>
      <c r="B57" s="361"/>
      <c r="C57" s="361"/>
      <c r="D57" s="361"/>
      <c r="E57" s="361"/>
      <c r="F57" s="361"/>
      <c r="G57" s="361"/>
      <c r="H57" s="361"/>
      <c r="I57" s="362"/>
    </row>
    <row r="58" spans="1:12" ht="23.25" customHeight="1" x14ac:dyDescent="0.35">
      <c r="A58" s="375" t="s">
        <v>342</v>
      </c>
      <c r="B58" s="376"/>
      <c r="C58" s="376"/>
      <c r="D58" s="376"/>
      <c r="E58" s="376"/>
      <c r="F58" s="376"/>
      <c r="G58" s="376"/>
      <c r="H58" s="376"/>
      <c r="I58" s="377"/>
    </row>
    <row r="59" spans="1:12" ht="27" customHeight="1" x14ac:dyDescent="0.35">
      <c r="A59" s="375" t="s">
        <v>374</v>
      </c>
      <c r="B59" s="376"/>
      <c r="C59" s="376"/>
      <c r="D59" s="376"/>
      <c r="E59" s="376"/>
      <c r="F59" s="376"/>
      <c r="G59" s="376"/>
      <c r="H59" s="376"/>
      <c r="I59" s="377"/>
    </row>
    <row r="60" spans="1:12" ht="26.25" customHeight="1" x14ac:dyDescent="0.35">
      <c r="A60" s="439" t="s">
        <v>205</v>
      </c>
      <c r="B60" s="440"/>
      <c r="C60" s="440"/>
      <c r="D60" s="440"/>
      <c r="E60" s="440"/>
      <c r="F60" s="440"/>
      <c r="G60" s="440"/>
      <c r="H60" s="440"/>
      <c r="I60" s="448"/>
    </row>
    <row r="61" spans="1:12" ht="21" customHeight="1" x14ac:dyDescent="0.35">
      <c r="A61" s="439" t="s">
        <v>43</v>
      </c>
      <c r="B61" s="440"/>
      <c r="C61" s="440"/>
      <c r="D61" s="440"/>
      <c r="E61" s="440"/>
      <c r="F61" s="440"/>
      <c r="G61" s="440"/>
      <c r="H61" s="440"/>
      <c r="I61" s="448"/>
    </row>
    <row r="62" spans="1:12" ht="12.75" customHeight="1" x14ac:dyDescent="0.35">
      <c r="A62" s="445"/>
      <c r="B62" s="446"/>
      <c r="C62" s="446"/>
      <c r="D62" s="446"/>
      <c r="E62" s="446"/>
      <c r="F62" s="446"/>
      <c r="G62" s="446"/>
      <c r="H62" s="446"/>
      <c r="I62" s="447"/>
    </row>
    <row r="63" spans="1:12" ht="32.25" customHeight="1" x14ac:dyDescent="0.35">
      <c r="A63" s="232" t="s">
        <v>231</v>
      </c>
      <c r="B63" s="39" t="s">
        <v>187</v>
      </c>
      <c r="C63" s="40" t="s">
        <v>366</v>
      </c>
      <c r="D63" s="364" t="s">
        <v>2</v>
      </c>
      <c r="E63" s="365"/>
      <c r="F63" s="41" t="s">
        <v>3</v>
      </c>
      <c r="G63" s="236" t="s">
        <v>4</v>
      </c>
      <c r="H63" s="236" t="s">
        <v>5</v>
      </c>
      <c r="I63" s="43" t="s">
        <v>6</v>
      </c>
    </row>
    <row r="64" spans="1:12" ht="19.5" customHeight="1" x14ac:dyDescent="0.35">
      <c r="A64" s="442"/>
      <c r="B64" s="443"/>
      <c r="C64" s="443"/>
      <c r="D64" s="443"/>
      <c r="E64" s="443"/>
      <c r="F64" s="443"/>
      <c r="G64" s="443"/>
      <c r="H64" s="443"/>
      <c r="I64" s="444"/>
    </row>
    <row r="65" spans="1:9" ht="27" customHeight="1" x14ac:dyDescent="0.35">
      <c r="A65" s="439" t="s">
        <v>192</v>
      </c>
      <c r="B65" s="440"/>
      <c r="C65" s="440"/>
      <c r="D65" s="440"/>
      <c r="E65" s="440"/>
      <c r="F65" s="440"/>
      <c r="G65" s="440"/>
      <c r="H65" s="441"/>
      <c r="I65" s="12"/>
    </row>
    <row r="66" spans="1:9" ht="17.25" customHeight="1" x14ac:dyDescent="0.35">
      <c r="A66" s="8"/>
      <c r="B66" s="5"/>
      <c r="C66" s="5"/>
      <c r="D66" s="438"/>
      <c r="E66" s="438"/>
      <c r="F66" s="105"/>
      <c r="G66" s="106"/>
      <c r="H66" s="95"/>
      <c r="I66" s="18"/>
    </row>
    <row r="67" spans="1:9" ht="15.5" x14ac:dyDescent="0.35">
      <c r="A67" s="51">
        <v>3.8</v>
      </c>
      <c r="B67" s="70"/>
      <c r="C67" s="70" t="s">
        <v>262</v>
      </c>
      <c r="D67" s="436" t="s">
        <v>135</v>
      </c>
      <c r="E67" s="436"/>
      <c r="F67" s="67"/>
      <c r="G67" s="68"/>
      <c r="H67" s="89"/>
      <c r="I67" s="69"/>
    </row>
    <row r="68" spans="1:9" ht="15.5" x14ac:dyDescent="0.35">
      <c r="A68" s="51"/>
      <c r="B68" s="70"/>
      <c r="C68" s="70"/>
      <c r="D68" s="452"/>
      <c r="E68" s="452"/>
      <c r="F68" s="67"/>
      <c r="G68" s="68"/>
      <c r="H68" s="89"/>
      <c r="I68" s="69"/>
    </row>
    <row r="69" spans="1:9" ht="15.5" x14ac:dyDescent="0.35">
      <c r="A69" s="51"/>
      <c r="B69" s="70"/>
      <c r="C69" s="70"/>
      <c r="D69" s="363" t="s">
        <v>210</v>
      </c>
      <c r="E69" s="363"/>
      <c r="F69" s="67" t="s">
        <v>47</v>
      </c>
      <c r="G69" s="68">
        <v>362</v>
      </c>
      <c r="H69" s="89"/>
      <c r="I69" s="69"/>
    </row>
    <row r="70" spans="1:9" ht="15.5" x14ac:dyDescent="0.35">
      <c r="A70" s="51"/>
      <c r="B70" s="70"/>
      <c r="C70" s="70"/>
      <c r="D70" s="363" t="s">
        <v>282</v>
      </c>
      <c r="E70" s="436"/>
      <c r="F70" s="67" t="s">
        <v>68</v>
      </c>
      <c r="G70" s="68">
        <v>5500</v>
      </c>
      <c r="H70" s="89"/>
      <c r="I70" s="69"/>
    </row>
    <row r="71" spans="1:9" ht="15.5" x14ac:dyDescent="0.35">
      <c r="A71" s="51"/>
      <c r="B71" s="70"/>
      <c r="C71" s="70"/>
      <c r="D71" s="435"/>
      <c r="E71" s="435"/>
      <c r="F71" s="67"/>
      <c r="G71" s="68"/>
      <c r="H71" s="89"/>
      <c r="I71" s="69"/>
    </row>
    <row r="72" spans="1:9" ht="15.5" x14ac:dyDescent="0.35">
      <c r="A72" s="66">
        <v>3.9</v>
      </c>
      <c r="B72" s="60"/>
      <c r="C72" s="60" t="s">
        <v>23</v>
      </c>
      <c r="D72" s="427" t="s">
        <v>137</v>
      </c>
      <c r="E72" s="427"/>
      <c r="F72" s="61"/>
      <c r="G72" s="108"/>
      <c r="H72" s="109"/>
      <c r="I72" s="69"/>
    </row>
    <row r="73" spans="1:9" ht="15.5" x14ac:dyDescent="0.35">
      <c r="A73" s="66"/>
      <c r="B73" s="60"/>
      <c r="C73" s="60"/>
      <c r="D73" s="358"/>
      <c r="E73" s="358"/>
      <c r="F73" s="61"/>
      <c r="G73" s="108"/>
      <c r="H73" s="109"/>
      <c r="I73" s="69"/>
    </row>
    <row r="74" spans="1:9" ht="35.25" customHeight="1" x14ac:dyDescent="0.35">
      <c r="A74" s="66"/>
      <c r="B74" s="60"/>
      <c r="C74" s="60"/>
      <c r="D74" s="359" t="s">
        <v>138</v>
      </c>
      <c r="E74" s="359"/>
      <c r="F74" s="96" t="s">
        <v>36</v>
      </c>
      <c r="G74" s="97">
        <v>100</v>
      </c>
      <c r="H74" s="98"/>
      <c r="I74" s="69"/>
    </row>
    <row r="75" spans="1:9" ht="90" customHeight="1" x14ac:dyDescent="0.35">
      <c r="A75" s="66"/>
      <c r="B75" s="60"/>
      <c r="C75" s="60"/>
      <c r="D75" s="359" t="s">
        <v>149</v>
      </c>
      <c r="E75" s="359"/>
      <c r="F75" s="96" t="s">
        <v>291</v>
      </c>
      <c r="G75" s="97">
        <v>1</v>
      </c>
      <c r="H75" s="98"/>
      <c r="I75" s="69"/>
    </row>
    <row r="76" spans="1:9" ht="15.5" x14ac:dyDescent="0.35">
      <c r="A76" s="66"/>
      <c r="B76" s="60"/>
      <c r="C76" s="60"/>
      <c r="D76" s="427"/>
      <c r="E76" s="427"/>
      <c r="F76" s="61"/>
      <c r="G76" s="108"/>
      <c r="H76" s="109"/>
      <c r="I76" s="69"/>
    </row>
    <row r="77" spans="1:9" ht="31" x14ac:dyDescent="0.35">
      <c r="A77" s="110">
        <v>3.1</v>
      </c>
      <c r="B77" s="60" t="s">
        <v>187</v>
      </c>
      <c r="C77" s="53" t="s">
        <v>272</v>
      </c>
      <c r="D77" s="384" t="s">
        <v>139</v>
      </c>
      <c r="E77" s="384"/>
      <c r="F77" s="67"/>
      <c r="G77" s="97"/>
      <c r="H77" s="96"/>
      <c r="I77" s="69"/>
    </row>
    <row r="78" spans="1:9" ht="15.5" x14ac:dyDescent="0.35">
      <c r="A78" s="51"/>
      <c r="B78" s="70"/>
      <c r="C78" s="70"/>
      <c r="D78" s="435"/>
      <c r="E78" s="435"/>
      <c r="F78" s="67"/>
      <c r="G78" s="97"/>
      <c r="H78" s="96"/>
      <c r="I78" s="69"/>
    </row>
    <row r="79" spans="1:9" ht="15.5" x14ac:dyDescent="0.35">
      <c r="A79" s="51"/>
      <c r="B79" s="70"/>
      <c r="C79" s="53"/>
      <c r="D79" s="363" t="s">
        <v>271</v>
      </c>
      <c r="E79" s="363"/>
      <c r="F79" s="67" t="s">
        <v>47</v>
      </c>
      <c r="G79" s="97">
        <v>120</v>
      </c>
      <c r="H79" s="89"/>
      <c r="I79" s="69"/>
    </row>
    <row r="80" spans="1:9" ht="15.5" x14ac:dyDescent="0.35">
      <c r="A80" s="66"/>
      <c r="B80" s="60"/>
      <c r="C80" s="70"/>
      <c r="D80" s="363"/>
      <c r="E80" s="363"/>
      <c r="F80" s="67"/>
      <c r="G80" s="97"/>
      <c r="H80" s="96"/>
      <c r="I80" s="69"/>
    </row>
    <row r="81" spans="1:9" ht="39" customHeight="1" x14ac:dyDescent="0.35">
      <c r="A81" s="51">
        <v>3.11</v>
      </c>
      <c r="B81" s="60" t="s">
        <v>187</v>
      </c>
      <c r="C81" s="70" t="s">
        <v>266</v>
      </c>
      <c r="D81" s="384" t="s">
        <v>267</v>
      </c>
      <c r="E81" s="384"/>
      <c r="F81" s="67"/>
      <c r="G81" s="68"/>
      <c r="H81" s="89"/>
      <c r="I81" s="69"/>
    </row>
    <row r="82" spans="1:9" ht="15.5" x14ac:dyDescent="0.35">
      <c r="A82" s="51"/>
      <c r="B82" s="70"/>
      <c r="C82" s="70"/>
      <c r="D82" s="378" t="s">
        <v>218</v>
      </c>
      <c r="E82" s="378"/>
      <c r="F82" s="67" t="s">
        <v>51</v>
      </c>
      <c r="G82" s="68">
        <v>1200</v>
      </c>
      <c r="H82" s="89"/>
      <c r="I82" s="69"/>
    </row>
    <row r="83" spans="1:9" ht="15.5" x14ac:dyDescent="0.35">
      <c r="A83" s="51"/>
      <c r="B83" s="70"/>
      <c r="C83" s="70"/>
      <c r="D83" s="368"/>
      <c r="E83" s="368"/>
      <c r="F83" s="67"/>
      <c r="G83" s="68"/>
      <c r="H83" s="89"/>
      <c r="I83" s="69"/>
    </row>
    <row r="84" spans="1:9" ht="104.25" customHeight="1" x14ac:dyDescent="0.35">
      <c r="A84" s="51">
        <v>3.12</v>
      </c>
      <c r="B84" s="60" t="s">
        <v>187</v>
      </c>
      <c r="C84" s="53" t="s">
        <v>268</v>
      </c>
      <c r="D84" s="436" t="s">
        <v>222</v>
      </c>
      <c r="E84" s="436"/>
      <c r="F84" s="67"/>
      <c r="G84" s="68"/>
      <c r="H84" s="89"/>
      <c r="I84" s="69"/>
    </row>
    <row r="85" spans="1:9" ht="15.5" x14ac:dyDescent="0.35">
      <c r="A85" s="51"/>
      <c r="B85" s="70"/>
      <c r="C85" s="70"/>
      <c r="D85" s="378"/>
      <c r="E85" s="378"/>
      <c r="F85" s="67"/>
      <c r="G85" s="68"/>
      <c r="H85" s="89"/>
      <c r="I85" s="69"/>
    </row>
    <row r="86" spans="1:9" ht="13.5" customHeight="1" x14ac:dyDescent="0.35">
      <c r="A86" s="51"/>
      <c r="B86" s="70"/>
      <c r="C86" s="70"/>
      <c r="D86" s="378" t="s">
        <v>221</v>
      </c>
      <c r="E86" s="378"/>
      <c r="F86" s="67" t="s">
        <v>80</v>
      </c>
      <c r="G86" s="68" t="s">
        <v>359</v>
      </c>
      <c r="H86" s="89"/>
      <c r="I86" s="111" t="s">
        <v>359</v>
      </c>
    </row>
    <row r="87" spans="1:9" ht="25.5" customHeight="1" x14ac:dyDescent="0.35">
      <c r="A87" s="51"/>
      <c r="B87" s="70"/>
      <c r="C87" s="70"/>
      <c r="D87" s="378" t="s">
        <v>220</v>
      </c>
      <c r="E87" s="378"/>
      <c r="F87" s="67" t="s">
        <v>80</v>
      </c>
      <c r="G87" s="68">
        <v>0.4</v>
      </c>
      <c r="H87" s="89"/>
      <c r="I87" s="69"/>
    </row>
    <row r="88" spans="1:9" ht="15.5" x14ac:dyDescent="0.35">
      <c r="A88" s="66"/>
      <c r="B88" s="60"/>
      <c r="C88" s="70"/>
      <c r="D88" s="435"/>
      <c r="E88" s="435"/>
      <c r="F88" s="67"/>
      <c r="G88" s="97"/>
      <c r="H88" s="96"/>
      <c r="I88" s="69"/>
    </row>
    <row r="89" spans="1:9" ht="15.5" x14ac:dyDescent="0.35">
      <c r="A89" s="66"/>
      <c r="B89" s="60"/>
      <c r="C89" s="60"/>
      <c r="D89" s="427"/>
      <c r="E89" s="427"/>
      <c r="F89" s="61"/>
      <c r="G89" s="108"/>
      <c r="H89" s="109"/>
      <c r="I89" s="69"/>
    </row>
    <row r="90" spans="1:9" ht="15.5" x14ac:dyDescent="0.35">
      <c r="A90" s="66"/>
      <c r="B90" s="60"/>
      <c r="C90" s="60"/>
      <c r="D90" s="378"/>
      <c r="E90" s="378"/>
      <c r="F90" s="112"/>
      <c r="G90" s="108"/>
      <c r="H90" s="113"/>
      <c r="I90" s="69"/>
    </row>
    <row r="91" spans="1:9" ht="13.5" customHeight="1" x14ac:dyDescent="0.35">
      <c r="A91" s="51"/>
      <c r="B91" s="70"/>
      <c r="C91" s="53"/>
      <c r="D91" s="429"/>
      <c r="E91" s="430"/>
      <c r="F91" s="67"/>
      <c r="G91" s="68"/>
      <c r="H91" s="96"/>
      <c r="I91" s="111"/>
    </row>
    <row r="92" spans="1:9" ht="15.5" x14ac:dyDescent="0.35">
      <c r="A92" s="66"/>
      <c r="B92" s="60"/>
      <c r="C92" s="60"/>
      <c r="D92" s="431"/>
      <c r="E92" s="432"/>
      <c r="F92" s="61"/>
      <c r="G92" s="108"/>
      <c r="H92" s="109"/>
      <c r="I92" s="69"/>
    </row>
    <row r="93" spans="1:9" ht="15.75" customHeight="1" x14ac:dyDescent="0.35">
      <c r="A93" s="66"/>
      <c r="B93" s="60"/>
      <c r="C93" s="60"/>
      <c r="D93" s="433"/>
      <c r="E93" s="434"/>
      <c r="F93" s="112"/>
      <c r="G93" s="108"/>
      <c r="H93" s="113"/>
      <c r="I93" s="69"/>
    </row>
    <row r="94" spans="1:9" ht="17.25" customHeight="1" x14ac:dyDescent="0.35">
      <c r="A94" s="77"/>
      <c r="B94" s="78"/>
      <c r="C94" s="101"/>
      <c r="D94" s="428"/>
      <c r="E94" s="428"/>
      <c r="F94" s="102"/>
      <c r="G94" s="114"/>
      <c r="H94" s="115"/>
      <c r="I94" s="92"/>
    </row>
    <row r="95" spans="1:9" ht="30.75" customHeight="1" thickBot="1" x14ac:dyDescent="0.4">
      <c r="A95" s="369" t="s">
        <v>225</v>
      </c>
      <c r="B95" s="370"/>
      <c r="C95" s="370"/>
      <c r="D95" s="370"/>
      <c r="E95" s="370"/>
      <c r="F95" s="370"/>
      <c r="G95" s="370"/>
      <c r="H95" s="371"/>
      <c r="I95" s="21"/>
    </row>
  </sheetData>
  <mergeCells count="94">
    <mergeCell ref="D46:E46"/>
    <mergeCell ref="A1:I1"/>
    <mergeCell ref="A56:H56"/>
    <mergeCell ref="D45:E45"/>
    <mergeCell ref="D8:E8"/>
    <mergeCell ref="D9:E9"/>
    <mergeCell ref="D10:E10"/>
    <mergeCell ref="D11:E11"/>
    <mergeCell ref="D12:E12"/>
    <mergeCell ref="A2:I2"/>
    <mergeCell ref="A3:I3"/>
    <mergeCell ref="A4:I4"/>
    <mergeCell ref="D7:E7"/>
    <mergeCell ref="A6:I6"/>
    <mergeCell ref="D30:E30"/>
    <mergeCell ref="D40:E40"/>
    <mergeCell ref="A95:H95"/>
    <mergeCell ref="D13:E13"/>
    <mergeCell ref="D14:E14"/>
    <mergeCell ref="D15:E15"/>
    <mergeCell ref="D63:E63"/>
    <mergeCell ref="A58:I58"/>
    <mergeCell ref="A59:I59"/>
    <mergeCell ref="A60:I60"/>
    <mergeCell ref="A61:I61"/>
    <mergeCell ref="D26:E26"/>
    <mergeCell ref="D27:E27"/>
    <mergeCell ref="D28:E28"/>
    <mergeCell ref="D29:E29"/>
    <mergeCell ref="D21:E21"/>
    <mergeCell ref="D22:E22"/>
    <mergeCell ref="D23:E23"/>
    <mergeCell ref="D41:E41"/>
    <mergeCell ref="D42:E42"/>
    <mergeCell ref="D43:E43"/>
    <mergeCell ref="A39:H39"/>
    <mergeCell ref="D44:E44"/>
    <mergeCell ref="D24:E24"/>
    <mergeCell ref="D25:E25"/>
    <mergeCell ref="D16:E16"/>
    <mergeCell ref="D17:E17"/>
    <mergeCell ref="D18:E18"/>
    <mergeCell ref="D19:E19"/>
    <mergeCell ref="D20:E20"/>
    <mergeCell ref="A31:H31"/>
    <mergeCell ref="A32:I32"/>
    <mergeCell ref="A33:I33"/>
    <mergeCell ref="A34:I34"/>
    <mergeCell ref="A35:I35"/>
    <mergeCell ref="A36:I36"/>
    <mergeCell ref="D38:E38"/>
    <mergeCell ref="A37:I37"/>
    <mergeCell ref="D79:E79"/>
    <mergeCell ref="D67:E67"/>
    <mergeCell ref="D68:E68"/>
    <mergeCell ref="D69:E69"/>
    <mergeCell ref="D70:E70"/>
    <mergeCell ref="D71:E71"/>
    <mergeCell ref="D77:E77"/>
    <mergeCell ref="D78:E78"/>
    <mergeCell ref="D47:E47"/>
    <mergeCell ref="D48:E48"/>
    <mergeCell ref="D49:E49"/>
    <mergeCell ref="D50:E50"/>
    <mergeCell ref="D52:E52"/>
    <mergeCell ref="D51:E51"/>
    <mergeCell ref="D53:E53"/>
    <mergeCell ref="D54:E54"/>
    <mergeCell ref="D55:E55"/>
    <mergeCell ref="D66:E66"/>
    <mergeCell ref="A65:H65"/>
    <mergeCell ref="A57:I57"/>
    <mergeCell ref="A64:I64"/>
    <mergeCell ref="A62:I62"/>
    <mergeCell ref="D72:E72"/>
    <mergeCell ref="D73:E73"/>
    <mergeCell ref="D74:E74"/>
    <mergeCell ref="D75:E75"/>
    <mergeCell ref="D76:E76"/>
    <mergeCell ref="D86:E86"/>
    <mergeCell ref="D87:E87"/>
    <mergeCell ref="D88:E88"/>
    <mergeCell ref="D89:E89"/>
    <mergeCell ref="D80:E80"/>
    <mergeCell ref="D81:E81"/>
    <mergeCell ref="D82:E82"/>
    <mergeCell ref="D83:E83"/>
    <mergeCell ref="D84:E84"/>
    <mergeCell ref="D85:E85"/>
    <mergeCell ref="D94:E94"/>
    <mergeCell ref="D90:E90"/>
    <mergeCell ref="D91:E91"/>
    <mergeCell ref="D92:E92"/>
    <mergeCell ref="D93:E93"/>
  </mergeCells>
  <pageMargins left="0.70866141732283472" right="0.70866141732283472" top="0.74803149606299213" bottom="0.74803149606299213" header="0.31496062992125984" footer="0.31496062992125984"/>
  <pageSetup paperSize="9" scale="80" orientation="portrait" r:id="rId1"/>
  <rowBreaks count="1" manualBreakCount="1">
    <brk id="5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44"/>
  <sheetViews>
    <sheetView view="pageBreakPreview" zoomScaleNormal="100" zoomScaleSheetLayoutView="100" workbookViewId="0">
      <selection activeCell="A46" sqref="A46"/>
    </sheetView>
  </sheetViews>
  <sheetFormatPr defaultRowHeight="14.5" x14ac:dyDescent="0.35"/>
  <cols>
    <col min="1" max="1" width="6.81640625" customWidth="1"/>
    <col min="2" max="2" width="4.7265625" customWidth="1"/>
    <col min="3" max="3" width="9.1796875" customWidth="1"/>
    <col min="5" max="5" width="29.1796875" customWidth="1"/>
    <col min="6" max="6" width="6.7265625" customWidth="1"/>
    <col min="7" max="7" width="11.453125" customWidth="1"/>
    <col min="8" max="8" width="13.54296875" customWidth="1"/>
    <col min="9" max="9" width="17" customWidth="1"/>
    <col min="11" max="11" width="13.453125" customWidth="1"/>
  </cols>
  <sheetData>
    <row r="1" spans="1:9" ht="15.5" x14ac:dyDescent="0.35">
      <c r="A1" s="360" t="s">
        <v>285</v>
      </c>
      <c r="B1" s="361"/>
      <c r="C1" s="361"/>
      <c r="D1" s="361"/>
      <c r="E1" s="361"/>
      <c r="F1" s="361"/>
      <c r="G1" s="361"/>
      <c r="H1" s="361"/>
      <c r="I1" s="362"/>
    </row>
    <row r="2" spans="1:9" ht="15.5" x14ac:dyDescent="0.35">
      <c r="A2" s="375" t="s">
        <v>342</v>
      </c>
      <c r="B2" s="376"/>
      <c r="C2" s="376"/>
      <c r="D2" s="376"/>
      <c r="E2" s="376"/>
      <c r="F2" s="376"/>
      <c r="G2" s="376"/>
      <c r="H2" s="376"/>
      <c r="I2" s="377"/>
    </row>
    <row r="3" spans="1:9" ht="15.5" x14ac:dyDescent="0.35">
      <c r="A3" s="375" t="s">
        <v>374</v>
      </c>
      <c r="B3" s="376"/>
      <c r="C3" s="376"/>
      <c r="D3" s="376"/>
      <c r="E3" s="376"/>
      <c r="F3" s="376"/>
      <c r="G3" s="376"/>
      <c r="H3" s="376"/>
      <c r="I3" s="377"/>
    </row>
    <row r="4" spans="1:9" ht="15.5" x14ac:dyDescent="0.35">
      <c r="A4" s="375" t="s">
        <v>52</v>
      </c>
      <c r="B4" s="376"/>
      <c r="C4" s="376"/>
      <c r="D4" s="376"/>
      <c r="E4" s="376"/>
      <c r="F4" s="376"/>
      <c r="G4" s="376"/>
      <c r="H4" s="376"/>
      <c r="I4" s="377"/>
    </row>
    <row r="5" spans="1:9" ht="15.5" x14ac:dyDescent="0.35">
      <c r="A5" s="375" t="s">
        <v>53</v>
      </c>
      <c r="B5" s="376"/>
      <c r="C5" s="376"/>
      <c r="D5" s="376"/>
      <c r="E5" s="376"/>
      <c r="F5" s="376"/>
      <c r="G5" s="376"/>
      <c r="H5" s="376"/>
      <c r="I5" s="377"/>
    </row>
    <row r="6" spans="1:9" ht="15.5" x14ac:dyDescent="0.35">
      <c r="A6" s="389"/>
      <c r="B6" s="390"/>
      <c r="C6" s="390"/>
      <c r="D6" s="390"/>
      <c r="E6" s="390"/>
      <c r="F6" s="390"/>
      <c r="G6" s="390"/>
      <c r="H6" s="390"/>
      <c r="I6" s="391"/>
    </row>
    <row r="7" spans="1:9" ht="31" x14ac:dyDescent="0.35">
      <c r="A7" s="232" t="s">
        <v>231</v>
      </c>
      <c r="B7" s="39" t="s">
        <v>187</v>
      </c>
      <c r="C7" s="40" t="s">
        <v>366</v>
      </c>
      <c r="D7" s="364" t="s">
        <v>2</v>
      </c>
      <c r="E7" s="365"/>
      <c r="F7" s="41" t="s">
        <v>3</v>
      </c>
      <c r="G7" s="236" t="s">
        <v>4</v>
      </c>
      <c r="H7" s="236" t="s">
        <v>5</v>
      </c>
      <c r="I7" s="43" t="s">
        <v>6</v>
      </c>
    </row>
    <row r="8" spans="1:9" ht="15.5" x14ac:dyDescent="0.35">
      <c r="A8" s="15"/>
      <c r="B8" s="46"/>
      <c r="C8" s="46"/>
      <c r="D8" s="458"/>
      <c r="E8" s="458"/>
      <c r="F8" s="46"/>
      <c r="G8" s="118"/>
      <c r="H8" s="118"/>
      <c r="I8" s="119"/>
    </row>
    <row r="9" spans="1:9" ht="33.75" customHeight="1" x14ac:dyDescent="0.35">
      <c r="A9" s="66">
        <v>4</v>
      </c>
      <c r="B9" s="60"/>
      <c r="C9" s="79" t="s">
        <v>54</v>
      </c>
      <c r="D9" s="459" t="s">
        <v>102</v>
      </c>
      <c r="E9" s="459"/>
      <c r="F9" s="61"/>
      <c r="G9" s="120"/>
      <c r="H9" s="120"/>
      <c r="I9" s="65"/>
    </row>
    <row r="10" spans="1:9" ht="15.5" x14ac:dyDescent="0.35">
      <c r="A10" s="81"/>
      <c r="B10" s="61"/>
      <c r="C10" s="61"/>
      <c r="D10" s="368"/>
      <c r="E10" s="368"/>
      <c r="F10" s="61"/>
      <c r="G10" s="120"/>
      <c r="H10" s="120"/>
      <c r="I10" s="65"/>
    </row>
    <row r="11" spans="1:9" ht="33" customHeight="1" x14ac:dyDescent="0.35">
      <c r="A11" s="51">
        <v>4.0999999999999996</v>
      </c>
      <c r="B11" s="70"/>
      <c r="C11" s="70" t="s">
        <v>35</v>
      </c>
      <c r="D11" s="384" t="s">
        <v>140</v>
      </c>
      <c r="E11" s="384"/>
      <c r="F11" s="67"/>
      <c r="G11" s="121"/>
      <c r="H11" s="121"/>
      <c r="I11" s="122"/>
    </row>
    <row r="12" spans="1:9" ht="15.5" x14ac:dyDescent="0.35">
      <c r="A12" s="66"/>
      <c r="B12" s="60"/>
      <c r="C12" s="60"/>
      <c r="D12" s="368"/>
      <c r="E12" s="368"/>
      <c r="F12" s="61"/>
      <c r="G12" s="123"/>
      <c r="H12" s="61"/>
      <c r="I12" s="124"/>
    </row>
    <row r="13" spans="1:9" ht="21" customHeight="1" x14ac:dyDescent="0.35">
      <c r="A13" s="66"/>
      <c r="B13" s="60"/>
      <c r="C13" s="60"/>
      <c r="D13" s="378" t="s">
        <v>55</v>
      </c>
      <c r="E13" s="378"/>
      <c r="F13" s="61" t="s">
        <v>47</v>
      </c>
      <c r="G13" s="71">
        <v>3654</v>
      </c>
      <c r="H13" s="120"/>
      <c r="I13" s="124"/>
    </row>
    <row r="14" spans="1:9" ht="25.5" customHeight="1" x14ac:dyDescent="0.35">
      <c r="A14" s="66"/>
      <c r="B14" s="60"/>
      <c r="C14" s="60"/>
      <c r="D14" s="378" t="s">
        <v>56</v>
      </c>
      <c r="E14" s="378"/>
      <c r="F14" s="61" t="s">
        <v>47</v>
      </c>
      <c r="G14" s="71">
        <v>2436</v>
      </c>
      <c r="H14" s="120"/>
      <c r="I14" s="124"/>
    </row>
    <row r="15" spans="1:9" ht="15.5" x14ac:dyDescent="0.35">
      <c r="A15" s="66"/>
      <c r="B15" s="60"/>
      <c r="C15" s="60"/>
      <c r="D15" s="368"/>
      <c r="E15" s="368"/>
      <c r="F15" s="61"/>
      <c r="G15" s="71"/>
      <c r="H15" s="120"/>
      <c r="I15" s="72"/>
    </row>
    <row r="16" spans="1:9" ht="39" customHeight="1" x14ac:dyDescent="0.35">
      <c r="A16" s="66"/>
      <c r="B16" s="60"/>
      <c r="C16" s="60" t="s">
        <v>37</v>
      </c>
      <c r="D16" s="436" t="s">
        <v>57</v>
      </c>
      <c r="E16" s="436"/>
      <c r="F16" s="61"/>
      <c r="G16" s="71"/>
      <c r="H16" s="120"/>
      <c r="I16" s="72"/>
    </row>
    <row r="17" spans="1:9" ht="15.5" x14ac:dyDescent="0.35">
      <c r="A17" s="66"/>
      <c r="B17" s="60"/>
      <c r="C17" s="60"/>
      <c r="D17" s="368"/>
      <c r="E17" s="368"/>
      <c r="F17" s="61"/>
      <c r="G17" s="71"/>
      <c r="H17" s="120"/>
      <c r="I17" s="72"/>
    </row>
    <row r="18" spans="1:9" ht="15.5" x14ac:dyDescent="0.35">
      <c r="A18" s="66">
        <v>4.2</v>
      </c>
      <c r="B18" s="60"/>
      <c r="C18" s="60" t="s">
        <v>58</v>
      </c>
      <c r="D18" s="378" t="s">
        <v>59</v>
      </c>
      <c r="E18" s="378"/>
      <c r="F18" s="61"/>
      <c r="G18" s="71"/>
      <c r="H18" s="120"/>
      <c r="I18" s="72"/>
    </row>
    <row r="19" spans="1:9" ht="15.5" x14ac:dyDescent="0.35">
      <c r="A19" s="66"/>
      <c r="B19" s="60"/>
      <c r="C19" s="60"/>
      <c r="D19" s="368"/>
      <c r="E19" s="368"/>
      <c r="F19" s="61"/>
      <c r="G19" s="71"/>
      <c r="H19" s="120"/>
      <c r="I19" s="124"/>
    </row>
    <row r="20" spans="1:9" ht="15.5" x14ac:dyDescent="0.35">
      <c r="A20" s="66"/>
      <c r="B20" s="60"/>
      <c r="C20" s="60"/>
      <c r="D20" s="378" t="s">
        <v>60</v>
      </c>
      <c r="E20" s="378"/>
      <c r="F20" s="61" t="s">
        <v>47</v>
      </c>
      <c r="G20" s="71">
        <v>800</v>
      </c>
      <c r="H20" s="120"/>
      <c r="I20" s="124"/>
    </row>
    <row r="21" spans="1:9" ht="15.5" x14ac:dyDescent="0.35">
      <c r="A21" s="66"/>
      <c r="B21" s="60"/>
      <c r="C21" s="60"/>
      <c r="D21" s="378" t="s">
        <v>56</v>
      </c>
      <c r="E21" s="378"/>
      <c r="F21" s="61" t="s">
        <v>47</v>
      </c>
      <c r="G21" s="71">
        <v>1100</v>
      </c>
      <c r="H21" s="120"/>
      <c r="I21" s="124"/>
    </row>
    <row r="22" spans="1:9" ht="15.5" x14ac:dyDescent="0.35">
      <c r="A22" s="66"/>
      <c r="B22" s="60"/>
      <c r="C22" s="60"/>
      <c r="D22" s="368"/>
      <c r="E22" s="368"/>
      <c r="F22" s="61"/>
      <c r="G22" s="71"/>
      <c r="H22" s="120"/>
      <c r="I22" s="124"/>
    </row>
    <row r="23" spans="1:9" ht="15.5" x14ac:dyDescent="0.35">
      <c r="A23" s="66">
        <v>4.3</v>
      </c>
      <c r="B23" s="60"/>
      <c r="C23" s="60" t="s">
        <v>61</v>
      </c>
      <c r="D23" s="378" t="s">
        <v>62</v>
      </c>
      <c r="E23" s="378"/>
      <c r="F23" s="61"/>
      <c r="G23" s="71"/>
      <c r="H23" s="120"/>
      <c r="I23" s="124"/>
    </row>
    <row r="24" spans="1:9" ht="15.5" x14ac:dyDescent="0.35">
      <c r="A24" s="66"/>
      <c r="B24" s="60"/>
      <c r="C24" s="60"/>
      <c r="D24" s="368"/>
      <c r="E24" s="368"/>
      <c r="F24" s="61"/>
      <c r="G24" s="71"/>
      <c r="H24" s="120"/>
      <c r="I24" s="72"/>
    </row>
    <row r="25" spans="1:9" ht="22.5" customHeight="1" x14ac:dyDescent="0.35">
      <c r="A25" s="66"/>
      <c r="B25" s="60"/>
      <c r="C25" s="60"/>
      <c r="D25" s="378" t="s">
        <v>55</v>
      </c>
      <c r="E25" s="378"/>
      <c r="F25" s="61" t="s">
        <v>47</v>
      </c>
      <c r="G25" s="71">
        <v>220</v>
      </c>
      <c r="H25" s="120"/>
      <c r="I25" s="124"/>
    </row>
    <row r="26" spans="1:9" ht="21.75" customHeight="1" x14ac:dyDescent="0.35">
      <c r="A26" s="66"/>
      <c r="B26" s="60"/>
      <c r="C26" s="60"/>
      <c r="D26" s="378" t="s">
        <v>63</v>
      </c>
      <c r="E26" s="378"/>
      <c r="F26" s="61" t="s">
        <v>47</v>
      </c>
      <c r="G26" s="71">
        <v>420</v>
      </c>
      <c r="H26" s="120"/>
      <c r="I26" s="124"/>
    </row>
    <row r="27" spans="1:9" ht="15.5" x14ac:dyDescent="0.35">
      <c r="A27" s="66"/>
      <c r="B27" s="60"/>
      <c r="C27" s="60"/>
      <c r="D27" s="368"/>
      <c r="E27" s="368"/>
      <c r="F27" s="61"/>
      <c r="G27" s="71"/>
      <c r="H27" s="120"/>
      <c r="I27" s="72"/>
    </row>
    <row r="28" spans="1:9" ht="31.5" customHeight="1" x14ac:dyDescent="0.35">
      <c r="A28" s="66">
        <v>4.4000000000000004</v>
      </c>
      <c r="B28" s="60"/>
      <c r="C28" s="60" t="s">
        <v>64</v>
      </c>
      <c r="D28" s="457" t="s">
        <v>141</v>
      </c>
      <c r="E28" s="457"/>
      <c r="F28" s="61"/>
      <c r="G28" s="71"/>
      <c r="H28" s="120"/>
      <c r="I28" s="124"/>
    </row>
    <row r="29" spans="1:9" ht="15.5" x14ac:dyDescent="0.35">
      <c r="A29" s="66"/>
      <c r="B29" s="60"/>
      <c r="C29" s="60"/>
      <c r="D29" s="378"/>
      <c r="E29" s="378"/>
      <c r="F29" s="61"/>
      <c r="G29" s="71"/>
      <c r="H29" s="120"/>
      <c r="I29" s="72"/>
    </row>
    <row r="30" spans="1:9" ht="15.5" x14ac:dyDescent="0.35">
      <c r="A30" s="66"/>
      <c r="B30" s="60"/>
      <c r="C30" s="60"/>
      <c r="D30" s="378" t="s">
        <v>60</v>
      </c>
      <c r="E30" s="378"/>
      <c r="F30" s="61" t="s">
        <v>47</v>
      </c>
      <c r="G30" s="71">
        <v>100</v>
      </c>
      <c r="H30" s="120"/>
      <c r="I30" s="124"/>
    </row>
    <row r="31" spans="1:9" ht="24.75" customHeight="1" x14ac:dyDescent="0.35">
      <c r="A31" s="66"/>
      <c r="B31" s="60"/>
      <c r="C31" s="60"/>
      <c r="D31" s="378" t="s">
        <v>56</v>
      </c>
      <c r="E31" s="378"/>
      <c r="F31" s="61" t="s">
        <v>47</v>
      </c>
      <c r="G31" s="71">
        <v>100</v>
      </c>
      <c r="H31" s="120"/>
      <c r="I31" s="124"/>
    </row>
    <row r="32" spans="1:9" ht="15.5" x14ac:dyDescent="0.35">
      <c r="A32" s="66"/>
      <c r="B32" s="60"/>
      <c r="C32" s="60"/>
      <c r="D32" s="368"/>
      <c r="E32" s="368"/>
      <c r="F32" s="61"/>
      <c r="G32" s="71"/>
      <c r="H32" s="120"/>
      <c r="I32" s="72"/>
    </row>
    <row r="33" spans="1:11" ht="38.25" customHeight="1" x14ac:dyDescent="0.35">
      <c r="A33" s="66">
        <v>4.5</v>
      </c>
      <c r="B33" s="125" t="s">
        <v>187</v>
      </c>
      <c r="C33" s="60" t="s">
        <v>65</v>
      </c>
      <c r="D33" s="436" t="s">
        <v>142</v>
      </c>
      <c r="E33" s="436"/>
      <c r="F33" s="61" t="s">
        <v>47</v>
      </c>
      <c r="G33" s="71">
        <v>20</v>
      </c>
      <c r="H33" s="120"/>
      <c r="I33" s="124"/>
    </row>
    <row r="34" spans="1:11" ht="15.5" x14ac:dyDescent="0.35">
      <c r="A34" s="66"/>
      <c r="B34" s="60"/>
      <c r="C34" s="60"/>
      <c r="D34" s="368"/>
      <c r="E34" s="368"/>
      <c r="F34" s="61"/>
      <c r="G34" s="71"/>
      <c r="H34" s="120"/>
      <c r="I34" s="72"/>
    </row>
    <row r="35" spans="1:11" ht="27.75" customHeight="1" x14ac:dyDescent="0.35">
      <c r="A35" s="66">
        <v>4.5999999999999996</v>
      </c>
      <c r="B35" s="125" t="s">
        <v>187</v>
      </c>
      <c r="C35" s="60" t="s">
        <v>66</v>
      </c>
      <c r="D35" s="427" t="s">
        <v>67</v>
      </c>
      <c r="E35" s="427"/>
      <c r="F35" s="61"/>
      <c r="G35" s="71"/>
      <c r="H35" s="120"/>
      <c r="I35" s="72"/>
    </row>
    <row r="36" spans="1:11" ht="15.5" x14ac:dyDescent="0.35">
      <c r="A36" s="66"/>
      <c r="B36" s="60"/>
      <c r="C36" s="60"/>
      <c r="D36" s="368"/>
      <c r="E36" s="368"/>
      <c r="F36" s="61"/>
      <c r="G36" s="71"/>
      <c r="H36" s="120"/>
      <c r="I36" s="72"/>
      <c r="K36" s="17"/>
    </row>
    <row r="37" spans="1:11" ht="15.5" x14ac:dyDescent="0.35">
      <c r="A37" s="66"/>
      <c r="B37" s="60"/>
      <c r="C37" s="60"/>
      <c r="D37" s="378" t="s">
        <v>143</v>
      </c>
      <c r="E37" s="378"/>
      <c r="F37" s="61" t="s">
        <v>47</v>
      </c>
      <c r="G37" s="71">
        <v>40</v>
      </c>
      <c r="H37" s="120"/>
      <c r="I37" s="124"/>
    </row>
    <row r="38" spans="1:11" ht="51" customHeight="1" x14ac:dyDescent="0.35">
      <c r="A38" s="51"/>
      <c r="B38" s="70"/>
      <c r="C38" s="60"/>
      <c r="D38" s="363" t="s">
        <v>223</v>
      </c>
      <c r="E38" s="363"/>
      <c r="F38" s="67" t="s">
        <v>47</v>
      </c>
      <c r="G38" s="68">
        <v>75</v>
      </c>
      <c r="H38" s="121"/>
      <c r="I38" s="124"/>
      <c r="K38" s="17"/>
    </row>
    <row r="39" spans="1:11" ht="15.5" x14ac:dyDescent="0.35">
      <c r="A39" s="66"/>
      <c r="B39" s="60"/>
      <c r="C39" s="60"/>
      <c r="D39" s="368"/>
      <c r="E39" s="368"/>
      <c r="F39" s="61"/>
      <c r="G39" s="71"/>
      <c r="H39" s="120"/>
      <c r="I39" s="72"/>
    </row>
    <row r="40" spans="1:11" ht="34.5" customHeight="1" x14ac:dyDescent="0.35">
      <c r="A40" s="51">
        <v>4.7</v>
      </c>
      <c r="B40" s="70"/>
      <c r="C40" s="70" t="s">
        <v>39</v>
      </c>
      <c r="D40" s="456" t="s">
        <v>92</v>
      </c>
      <c r="E40" s="456"/>
      <c r="F40" s="67" t="s">
        <v>68</v>
      </c>
      <c r="G40" s="68">
        <v>3312</v>
      </c>
      <c r="H40" s="121"/>
      <c r="I40" s="124"/>
      <c r="K40" s="17"/>
    </row>
    <row r="41" spans="1:11" ht="15.5" x14ac:dyDescent="0.35">
      <c r="A41" s="66"/>
      <c r="B41" s="60"/>
      <c r="C41" s="60"/>
      <c r="D41" s="358"/>
      <c r="E41" s="358"/>
      <c r="F41" s="61"/>
      <c r="G41" s="71"/>
      <c r="H41" s="120"/>
      <c r="I41" s="72"/>
    </row>
    <row r="42" spans="1:11" ht="35.25" customHeight="1" x14ac:dyDescent="0.35">
      <c r="A42" s="66">
        <v>4.8</v>
      </c>
      <c r="B42" s="125" t="s">
        <v>187</v>
      </c>
      <c r="C42" s="79" t="s">
        <v>186</v>
      </c>
      <c r="D42" s="427" t="s">
        <v>79</v>
      </c>
      <c r="E42" s="427"/>
      <c r="F42" s="61" t="s">
        <v>51</v>
      </c>
      <c r="G42" s="71">
        <f>30450</f>
        <v>30450</v>
      </c>
      <c r="H42" s="120"/>
      <c r="I42" s="124"/>
      <c r="K42" s="17"/>
    </row>
    <row r="43" spans="1:11" ht="15.5" x14ac:dyDescent="0.35">
      <c r="A43" s="77"/>
      <c r="B43" s="78"/>
      <c r="C43" s="78"/>
      <c r="D43" s="454"/>
      <c r="E43" s="454"/>
      <c r="F43" s="9"/>
      <c r="G43" s="90"/>
      <c r="H43" s="126"/>
      <c r="I43" s="127"/>
    </row>
    <row r="44" spans="1:11" ht="27.75" customHeight="1" thickBot="1" x14ac:dyDescent="0.4">
      <c r="A44" s="369" t="s">
        <v>225</v>
      </c>
      <c r="B44" s="370"/>
      <c r="C44" s="370"/>
      <c r="D44" s="370"/>
      <c r="E44" s="370"/>
      <c r="F44" s="370"/>
      <c r="G44" s="370"/>
      <c r="H44" s="371"/>
      <c r="I44" s="4"/>
    </row>
  </sheetData>
  <mergeCells count="44">
    <mergeCell ref="A1:I1"/>
    <mergeCell ref="A44:H44"/>
    <mergeCell ref="D11:E11"/>
    <mergeCell ref="A2:I2"/>
    <mergeCell ref="A3:I3"/>
    <mergeCell ref="A4:I4"/>
    <mergeCell ref="A5:I5"/>
    <mergeCell ref="A6:I6"/>
    <mergeCell ref="D7:E7"/>
    <mergeCell ref="D8:E8"/>
    <mergeCell ref="D9:E9"/>
    <mergeCell ref="D10:E10"/>
    <mergeCell ref="D23:E23"/>
    <mergeCell ref="D12:E12"/>
    <mergeCell ref="D13:E13"/>
    <mergeCell ref="D14:E14"/>
    <mergeCell ref="D15:E15"/>
    <mergeCell ref="D16:E16"/>
    <mergeCell ref="D17:E17"/>
    <mergeCell ref="D18:E18"/>
    <mergeCell ref="D19:E19"/>
    <mergeCell ref="D20:E20"/>
    <mergeCell ref="D21:E21"/>
    <mergeCell ref="D22:E22"/>
    <mergeCell ref="D35:E35"/>
    <mergeCell ref="D24:E24"/>
    <mergeCell ref="D25:E25"/>
    <mergeCell ref="D26:E26"/>
    <mergeCell ref="D27:E27"/>
    <mergeCell ref="D28:E28"/>
    <mergeCell ref="D29:E29"/>
    <mergeCell ref="D30:E30"/>
    <mergeCell ref="D31:E31"/>
    <mergeCell ref="D32:E32"/>
    <mergeCell ref="D33:E33"/>
    <mergeCell ref="D34:E34"/>
    <mergeCell ref="D41:E41"/>
    <mergeCell ref="D42:E42"/>
    <mergeCell ref="D43:E43"/>
    <mergeCell ref="D36:E36"/>
    <mergeCell ref="D37:E37"/>
    <mergeCell ref="D38:E38"/>
    <mergeCell ref="D39:E39"/>
    <mergeCell ref="D40:E40"/>
  </mergeCells>
  <pageMargins left="0.70866141732283472" right="0.70866141732283472" top="0.74803149606299213" bottom="0.74803149606299213" header="0.31496062992125984" footer="0.31496062992125984"/>
  <pageSetup paperSize="9" scale="8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66"/>
  <sheetViews>
    <sheetView view="pageBreakPreview" zoomScale="124" zoomScaleNormal="100" zoomScaleSheetLayoutView="124" workbookViewId="0">
      <selection activeCell="A162" sqref="A162"/>
    </sheetView>
  </sheetViews>
  <sheetFormatPr defaultColWidth="9.1796875" defaultRowHeight="15.5" x14ac:dyDescent="0.35"/>
  <cols>
    <col min="1" max="1" width="8" style="255" customWidth="1"/>
    <col min="2" max="2" width="2.7265625" style="255" customWidth="1"/>
    <col min="3" max="3" width="6.81640625" style="255" customWidth="1"/>
    <col min="4" max="4" width="9.1796875" style="255"/>
    <col min="5" max="5" width="41.54296875" style="255" customWidth="1"/>
    <col min="6" max="6" width="7.26953125" style="321" customWidth="1"/>
    <col min="7" max="7" width="9.1796875" style="321" customWidth="1"/>
    <col min="8" max="8" width="10.453125" style="255" customWidth="1"/>
    <col min="9" max="9" width="13.453125" style="255" customWidth="1"/>
    <col min="10" max="10" width="9.1796875" style="255"/>
    <col min="11" max="11" width="10.81640625" style="255" customWidth="1"/>
    <col min="12" max="12" width="12.7265625" style="255" customWidth="1"/>
    <col min="13" max="13" width="15.453125" style="255" bestFit="1" customWidth="1"/>
    <col min="14" max="16384" width="9.1796875" style="255"/>
  </cols>
  <sheetData>
    <row r="1" spans="1:12" x14ac:dyDescent="0.35">
      <c r="A1" s="360" t="s">
        <v>285</v>
      </c>
      <c r="B1" s="361"/>
      <c r="C1" s="361"/>
      <c r="D1" s="361"/>
      <c r="E1" s="361"/>
      <c r="F1" s="361"/>
      <c r="G1" s="361"/>
      <c r="H1" s="361"/>
      <c r="I1" s="362"/>
    </row>
    <row r="2" spans="1:12" x14ac:dyDescent="0.35">
      <c r="A2" s="375" t="s">
        <v>342</v>
      </c>
      <c r="B2" s="376"/>
      <c r="C2" s="376"/>
      <c r="D2" s="376"/>
      <c r="E2" s="376"/>
      <c r="F2" s="376"/>
      <c r="G2" s="376"/>
      <c r="H2" s="376"/>
      <c r="I2" s="377"/>
    </row>
    <row r="3" spans="1:12" x14ac:dyDescent="0.35">
      <c r="A3" s="375" t="s">
        <v>374</v>
      </c>
      <c r="B3" s="376"/>
      <c r="C3" s="376"/>
      <c r="D3" s="376"/>
      <c r="E3" s="376"/>
      <c r="F3" s="376"/>
      <c r="G3" s="376"/>
      <c r="H3" s="376"/>
      <c r="I3" s="377"/>
    </row>
    <row r="4" spans="1:12" x14ac:dyDescent="0.35">
      <c r="A4" s="472" t="s">
        <v>310</v>
      </c>
      <c r="B4" s="473"/>
      <c r="C4" s="473"/>
      <c r="D4" s="473"/>
      <c r="E4" s="473"/>
      <c r="F4" s="473"/>
      <c r="G4" s="473"/>
      <c r="H4" s="473"/>
      <c r="I4" s="474"/>
    </row>
    <row r="5" spans="1:12" x14ac:dyDescent="0.35">
      <c r="A5" s="375" t="s">
        <v>70</v>
      </c>
      <c r="B5" s="376"/>
      <c r="C5" s="376"/>
      <c r="D5" s="376"/>
      <c r="E5" s="376"/>
      <c r="F5" s="376"/>
      <c r="G5" s="376"/>
      <c r="H5" s="376"/>
      <c r="I5" s="377"/>
    </row>
    <row r="6" spans="1:12" ht="13.5" customHeight="1" x14ac:dyDescent="0.35">
      <c r="A6" s="389"/>
      <c r="B6" s="390"/>
      <c r="C6" s="390"/>
      <c r="D6" s="390"/>
      <c r="E6" s="390"/>
      <c r="F6" s="390"/>
      <c r="G6" s="390"/>
      <c r="H6" s="390"/>
      <c r="I6" s="391"/>
    </row>
    <row r="7" spans="1:12" ht="46.5" customHeight="1" x14ac:dyDescent="0.35">
      <c r="A7" s="232" t="s">
        <v>231</v>
      </c>
      <c r="B7" s="39" t="s">
        <v>187</v>
      </c>
      <c r="C7" s="40" t="s">
        <v>366</v>
      </c>
      <c r="D7" s="364" t="s">
        <v>2</v>
      </c>
      <c r="E7" s="365"/>
      <c r="F7" s="41" t="s">
        <v>3</v>
      </c>
      <c r="G7" s="236" t="s">
        <v>4</v>
      </c>
      <c r="H7" s="236" t="s">
        <v>5</v>
      </c>
      <c r="I7" s="43" t="s">
        <v>6</v>
      </c>
    </row>
    <row r="8" spans="1:12" ht="61.5" customHeight="1" x14ac:dyDescent="0.35">
      <c r="A8" s="8">
        <v>5</v>
      </c>
      <c r="B8" s="256"/>
      <c r="C8" s="93" t="s">
        <v>273</v>
      </c>
      <c r="D8" s="475" t="s">
        <v>375</v>
      </c>
      <c r="E8" s="475"/>
      <c r="F8" s="105"/>
      <c r="G8" s="322"/>
      <c r="H8" s="257"/>
      <c r="I8" s="258"/>
    </row>
    <row r="9" spans="1:12" x14ac:dyDescent="0.35">
      <c r="A9" s="66"/>
      <c r="B9" s="59"/>
      <c r="C9" s="61"/>
      <c r="D9" s="476"/>
      <c r="E9" s="476"/>
      <c r="F9" s="67"/>
      <c r="G9" s="285"/>
      <c r="H9" s="259"/>
      <c r="I9" s="260"/>
    </row>
    <row r="10" spans="1:12" ht="80.25" customHeight="1" x14ac:dyDescent="0.35">
      <c r="A10" s="51"/>
      <c r="B10" s="251"/>
      <c r="C10" s="70" t="s">
        <v>35</v>
      </c>
      <c r="D10" s="359" t="s">
        <v>232</v>
      </c>
      <c r="E10" s="359"/>
      <c r="F10" s="67"/>
      <c r="G10" s="284"/>
      <c r="H10" s="259"/>
      <c r="I10" s="261"/>
    </row>
    <row r="11" spans="1:12" ht="17.25" customHeight="1" x14ac:dyDescent="0.35">
      <c r="A11" s="51"/>
      <c r="B11" s="251"/>
      <c r="C11" s="70"/>
      <c r="D11" s="359"/>
      <c r="E11" s="359"/>
      <c r="F11" s="67"/>
      <c r="G11" s="284"/>
      <c r="H11" s="259"/>
      <c r="I11" s="261"/>
    </row>
    <row r="12" spans="1:12" ht="17.25" customHeight="1" x14ac:dyDescent="0.35">
      <c r="A12" s="51">
        <v>5.0999999999999996</v>
      </c>
      <c r="B12" s="125" t="s">
        <v>187</v>
      </c>
      <c r="C12" s="70"/>
      <c r="D12" s="384" t="s">
        <v>360</v>
      </c>
      <c r="E12" s="384"/>
      <c r="F12" s="67"/>
      <c r="G12" s="284"/>
      <c r="H12" s="259"/>
      <c r="I12" s="261"/>
    </row>
    <row r="13" spans="1:12" x14ac:dyDescent="0.35">
      <c r="A13" s="81"/>
      <c r="B13" s="59"/>
      <c r="C13" s="61"/>
      <c r="D13" s="378"/>
      <c r="E13" s="378"/>
      <c r="F13" s="67"/>
      <c r="G13" s="284"/>
      <c r="H13" s="259"/>
      <c r="I13" s="72"/>
    </row>
    <row r="14" spans="1:12" x14ac:dyDescent="0.35">
      <c r="A14" s="81"/>
      <c r="B14" s="254"/>
      <c r="C14" s="61"/>
      <c r="D14" s="378" t="s">
        <v>372</v>
      </c>
      <c r="E14" s="378"/>
      <c r="F14" s="67" t="s">
        <v>36</v>
      </c>
      <c r="G14" s="284">
        <v>5500</v>
      </c>
      <c r="H14" s="262"/>
      <c r="I14" s="263"/>
      <c r="K14" s="264"/>
    </row>
    <row r="15" spans="1:12" x14ac:dyDescent="0.35">
      <c r="A15" s="81"/>
      <c r="B15" s="254"/>
      <c r="C15" s="61"/>
      <c r="D15" s="378" t="s">
        <v>373</v>
      </c>
      <c r="E15" s="378"/>
      <c r="F15" s="67" t="s">
        <v>36</v>
      </c>
      <c r="G15" s="284">
        <v>23750</v>
      </c>
      <c r="H15" s="262"/>
      <c r="I15" s="263"/>
      <c r="K15" s="264"/>
    </row>
    <row r="16" spans="1:12" x14ac:dyDescent="0.35">
      <c r="A16" s="81"/>
      <c r="B16" s="254"/>
      <c r="C16" s="61"/>
      <c r="D16" s="378" t="s">
        <v>361</v>
      </c>
      <c r="E16" s="378"/>
      <c r="F16" s="67" t="s">
        <v>36</v>
      </c>
      <c r="G16" s="323">
        <v>5300</v>
      </c>
      <c r="H16" s="265"/>
      <c r="I16" s="72"/>
      <c r="K16" s="266"/>
      <c r="L16" s="264"/>
    </row>
    <row r="17" spans="1:12" x14ac:dyDescent="0.35">
      <c r="A17" s="81"/>
      <c r="B17" s="254"/>
      <c r="C17" s="61"/>
      <c r="D17" s="378" t="s">
        <v>362</v>
      </c>
      <c r="E17" s="378"/>
      <c r="F17" s="67" t="s">
        <v>36</v>
      </c>
      <c r="G17" s="323">
        <v>2000</v>
      </c>
      <c r="H17" s="265"/>
      <c r="I17" s="72"/>
      <c r="K17" s="266"/>
      <c r="L17" s="264"/>
    </row>
    <row r="18" spans="1:12" ht="19.5" customHeight="1" x14ac:dyDescent="0.35">
      <c r="A18" s="81"/>
      <c r="B18" s="254"/>
      <c r="C18" s="61"/>
      <c r="D18" s="359" t="s">
        <v>363</v>
      </c>
      <c r="E18" s="359"/>
      <c r="F18" s="67" t="s">
        <v>36</v>
      </c>
      <c r="G18" s="323">
        <v>1200</v>
      </c>
      <c r="H18" s="265"/>
      <c r="I18" s="72"/>
      <c r="K18" s="266"/>
      <c r="L18" s="264"/>
    </row>
    <row r="19" spans="1:12" x14ac:dyDescent="0.35">
      <c r="A19" s="81"/>
      <c r="B19" s="254"/>
      <c r="C19" s="61"/>
      <c r="D19" s="368"/>
      <c r="E19" s="368"/>
      <c r="F19" s="67"/>
      <c r="G19" s="323"/>
      <c r="H19" s="259"/>
      <c r="I19" s="72"/>
      <c r="K19" s="264"/>
    </row>
    <row r="20" spans="1:12" ht="48" customHeight="1" x14ac:dyDescent="0.35">
      <c r="A20" s="51"/>
      <c r="B20" s="251"/>
      <c r="C20" s="70" t="s">
        <v>37</v>
      </c>
      <c r="D20" s="384" t="s">
        <v>226</v>
      </c>
      <c r="E20" s="384"/>
      <c r="F20" s="67"/>
      <c r="G20" s="267"/>
      <c r="H20" s="268"/>
      <c r="I20" s="269"/>
    </row>
    <row r="21" spans="1:12" ht="9" customHeight="1" x14ac:dyDescent="0.35">
      <c r="A21" s="66"/>
      <c r="B21" s="59"/>
      <c r="C21" s="60"/>
      <c r="D21" s="358"/>
      <c r="E21" s="358"/>
      <c r="F21" s="67"/>
      <c r="G21" s="267"/>
      <c r="H21" s="270"/>
      <c r="I21" s="271"/>
    </row>
    <row r="22" spans="1:12" ht="117.75" customHeight="1" x14ac:dyDescent="0.35">
      <c r="A22" s="66"/>
      <c r="B22" s="59"/>
      <c r="C22" s="60"/>
      <c r="D22" s="436" t="s">
        <v>228</v>
      </c>
      <c r="E22" s="436"/>
      <c r="F22" s="67"/>
      <c r="G22" s="267"/>
      <c r="H22" s="270"/>
      <c r="I22" s="271"/>
    </row>
    <row r="23" spans="1:12" x14ac:dyDescent="0.35">
      <c r="A23" s="66"/>
      <c r="B23" s="59"/>
      <c r="C23" s="60"/>
      <c r="D23" s="452"/>
      <c r="E23" s="452"/>
      <c r="F23" s="67"/>
      <c r="G23" s="267"/>
      <c r="H23" s="270"/>
      <c r="I23" s="271"/>
    </row>
    <row r="24" spans="1:12" x14ac:dyDescent="0.35">
      <c r="A24" s="66">
        <v>5.2</v>
      </c>
      <c r="B24" s="125" t="s">
        <v>187</v>
      </c>
      <c r="C24" s="60"/>
      <c r="D24" s="427" t="s">
        <v>229</v>
      </c>
      <c r="E24" s="427"/>
      <c r="F24" s="67"/>
      <c r="G24" s="267"/>
      <c r="H24" s="270"/>
      <c r="I24" s="271"/>
    </row>
    <row r="25" spans="1:12" ht="27" customHeight="1" x14ac:dyDescent="0.35">
      <c r="A25" s="81"/>
      <c r="B25" s="59"/>
      <c r="C25" s="60"/>
      <c r="D25" s="436" t="s">
        <v>233</v>
      </c>
      <c r="E25" s="436"/>
      <c r="F25" s="67"/>
      <c r="G25" s="267"/>
      <c r="H25" s="270"/>
      <c r="I25" s="271"/>
    </row>
    <row r="26" spans="1:12" ht="24" customHeight="1" x14ac:dyDescent="0.35">
      <c r="A26" s="66"/>
      <c r="B26" s="59"/>
      <c r="C26" s="60"/>
      <c r="D26" s="427" t="s">
        <v>294</v>
      </c>
      <c r="E26" s="427"/>
      <c r="F26" s="67" t="s">
        <v>16</v>
      </c>
      <c r="G26" s="284">
        <v>32</v>
      </c>
      <c r="H26" s="270"/>
      <c r="I26" s="263"/>
    </row>
    <row r="27" spans="1:12" ht="28.5" customHeight="1" x14ac:dyDescent="0.35">
      <c r="A27" s="66"/>
      <c r="B27" s="59"/>
      <c r="C27" s="60"/>
      <c r="D27" s="427" t="s">
        <v>299</v>
      </c>
      <c r="E27" s="427"/>
      <c r="F27" s="67" t="s">
        <v>16</v>
      </c>
      <c r="G27" s="284">
        <v>1</v>
      </c>
      <c r="H27" s="270"/>
      <c r="I27" s="72"/>
    </row>
    <row r="28" spans="1:12" x14ac:dyDescent="0.35">
      <c r="A28" s="66"/>
      <c r="B28" s="59"/>
      <c r="C28" s="60"/>
      <c r="D28" s="427"/>
      <c r="E28" s="427"/>
      <c r="F28" s="67"/>
      <c r="G28" s="267"/>
      <c r="H28" s="270"/>
      <c r="I28" s="271"/>
    </row>
    <row r="29" spans="1:12" ht="22.5" customHeight="1" x14ac:dyDescent="0.35">
      <c r="A29" s="81"/>
      <c r="B29" s="59"/>
      <c r="C29" s="60"/>
      <c r="D29" s="436" t="s">
        <v>234</v>
      </c>
      <c r="E29" s="436"/>
      <c r="F29" s="67"/>
      <c r="G29" s="267"/>
      <c r="H29" s="270"/>
      <c r="I29" s="271"/>
    </row>
    <row r="30" spans="1:12" ht="12.75" customHeight="1" x14ac:dyDescent="0.35">
      <c r="A30" s="66"/>
      <c r="B30" s="59"/>
      <c r="C30" s="60"/>
      <c r="D30" s="427"/>
      <c r="E30" s="427"/>
      <c r="F30" s="67"/>
      <c r="G30" s="267"/>
      <c r="H30" s="270"/>
      <c r="I30" s="271"/>
    </row>
    <row r="31" spans="1:12" x14ac:dyDescent="0.35">
      <c r="A31" s="66"/>
      <c r="B31" s="59"/>
      <c r="C31" s="60"/>
      <c r="D31" s="427" t="s">
        <v>294</v>
      </c>
      <c r="E31" s="427"/>
      <c r="F31" s="67" t="s">
        <v>16</v>
      </c>
      <c r="G31" s="284">
        <v>14</v>
      </c>
      <c r="H31" s="270"/>
      <c r="I31" s="263"/>
    </row>
    <row r="32" spans="1:12" ht="27" customHeight="1" x14ac:dyDescent="0.35">
      <c r="A32" s="66"/>
      <c r="B32" s="59"/>
      <c r="C32" s="60"/>
      <c r="D32" s="427" t="s">
        <v>299</v>
      </c>
      <c r="E32" s="427"/>
      <c r="F32" s="67" t="s">
        <v>16</v>
      </c>
      <c r="G32" s="284">
        <v>1</v>
      </c>
      <c r="H32" s="270"/>
      <c r="I32" s="72"/>
    </row>
    <row r="33" spans="1:9" ht="8.25" customHeight="1" x14ac:dyDescent="0.35">
      <c r="A33" s="66"/>
      <c r="B33" s="59"/>
      <c r="C33" s="60"/>
      <c r="D33" s="358"/>
      <c r="E33" s="358"/>
      <c r="F33" s="67"/>
      <c r="G33" s="267"/>
      <c r="H33" s="270"/>
      <c r="I33" s="271"/>
    </row>
    <row r="34" spans="1:9" ht="31.5" customHeight="1" x14ac:dyDescent="0.35">
      <c r="A34" s="81"/>
      <c r="B34" s="59"/>
      <c r="C34" s="60"/>
      <c r="D34" s="436" t="s">
        <v>235</v>
      </c>
      <c r="E34" s="436"/>
      <c r="F34" s="67"/>
      <c r="G34" s="267"/>
      <c r="H34" s="270"/>
      <c r="I34" s="271"/>
    </row>
    <row r="35" spans="1:9" ht="9.75" customHeight="1" x14ac:dyDescent="0.35">
      <c r="A35" s="66"/>
      <c r="B35" s="59"/>
      <c r="C35" s="60"/>
      <c r="D35" s="427"/>
      <c r="E35" s="427"/>
      <c r="F35" s="67"/>
      <c r="G35" s="267"/>
      <c r="H35" s="270"/>
      <c r="I35" s="271"/>
    </row>
    <row r="36" spans="1:9" ht="21.75" customHeight="1" x14ac:dyDescent="0.35">
      <c r="A36" s="66"/>
      <c r="B36" s="59"/>
      <c r="C36" s="60"/>
      <c r="D36" s="427" t="s">
        <v>294</v>
      </c>
      <c r="E36" s="427"/>
      <c r="F36" s="67" t="s">
        <v>16</v>
      </c>
      <c r="G36" s="267">
        <v>17</v>
      </c>
      <c r="H36" s="270"/>
      <c r="I36" s="263"/>
    </row>
    <row r="37" spans="1:9" x14ac:dyDescent="0.35">
      <c r="A37" s="77"/>
      <c r="B37" s="272"/>
      <c r="C37" s="78"/>
      <c r="D37" s="470" t="s">
        <v>299</v>
      </c>
      <c r="E37" s="470"/>
      <c r="F37" s="102" t="s">
        <v>16</v>
      </c>
      <c r="G37" s="315">
        <v>1</v>
      </c>
      <c r="H37" s="273"/>
      <c r="I37" s="127"/>
    </row>
    <row r="38" spans="1:9" ht="31.5" customHeight="1" thickBot="1" x14ac:dyDescent="0.4">
      <c r="A38" s="369" t="s">
        <v>286</v>
      </c>
      <c r="B38" s="370"/>
      <c r="C38" s="370"/>
      <c r="D38" s="370"/>
      <c r="E38" s="370"/>
      <c r="F38" s="370"/>
      <c r="G38" s="370"/>
      <c r="H38" s="371"/>
      <c r="I38" s="274"/>
    </row>
    <row r="39" spans="1:9" x14ac:dyDescent="0.35">
      <c r="A39" s="360" t="s">
        <v>285</v>
      </c>
      <c r="B39" s="361"/>
      <c r="C39" s="361"/>
      <c r="D39" s="361"/>
      <c r="E39" s="361"/>
      <c r="F39" s="361"/>
      <c r="G39" s="361"/>
      <c r="H39" s="361"/>
      <c r="I39" s="362"/>
    </row>
    <row r="40" spans="1:9" x14ac:dyDescent="0.35">
      <c r="A40" s="375" t="s">
        <v>342</v>
      </c>
      <c r="B40" s="376"/>
      <c r="C40" s="376"/>
      <c r="D40" s="376"/>
      <c r="E40" s="376"/>
      <c r="F40" s="376"/>
      <c r="G40" s="376"/>
      <c r="H40" s="376"/>
      <c r="I40" s="377"/>
    </row>
    <row r="41" spans="1:9" x14ac:dyDescent="0.35">
      <c r="A41" s="375" t="s">
        <v>374</v>
      </c>
      <c r="B41" s="376"/>
      <c r="C41" s="376"/>
      <c r="D41" s="376"/>
      <c r="E41" s="376"/>
      <c r="F41" s="376"/>
      <c r="G41" s="376"/>
      <c r="H41" s="376"/>
      <c r="I41" s="377"/>
    </row>
    <row r="42" spans="1:9" x14ac:dyDescent="0.35">
      <c r="A42" s="375" t="s">
        <v>69</v>
      </c>
      <c r="B42" s="376"/>
      <c r="C42" s="376"/>
      <c r="D42" s="376"/>
      <c r="E42" s="376"/>
      <c r="F42" s="376"/>
      <c r="G42" s="376"/>
      <c r="H42" s="376"/>
      <c r="I42" s="377"/>
    </row>
    <row r="43" spans="1:9" x14ac:dyDescent="0.35">
      <c r="A43" s="375" t="s">
        <v>70</v>
      </c>
      <c r="B43" s="376"/>
      <c r="C43" s="376"/>
      <c r="D43" s="376"/>
      <c r="E43" s="376"/>
      <c r="F43" s="376"/>
      <c r="G43" s="376"/>
      <c r="H43" s="376"/>
      <c r="I43" s="377"/>
    </row>
    <row r="44" spans="1:9" ht="36" customHeight="1" x14ac:dyDescent="0.35">
      <c r="A44" s="232" t="s">
        <v>231</v>
      </c>
      <c r="B44" s="39" t="s">
        <v>187</v>
      </c>
      <c r="C44" s="40" t="s">
        <v>366</v>
      </c>
      <c r="D44" s="364" t="s">
        <v>2</v>
      </c>
      <c r="E44" s="365"/>
      <c r="F44" s="41" t="s">
        <v>3</v>
      </c>
      <c r="G44" s="236" t="s">
        <v>4</v>
      </c>
      <c r="H44" s="236" t="s">
        <v>5</v>
      </c>
      <c r="I44" s="43" t="s">
        <v>6</v>
      </c>
    </row>
    <row r="45" spans="1:9" x14ac:dyDescent="0.35">
      <c r="A45" s="252"/>
      <c r="B45" s="253"/>
      <c r="C45" s="253"/>
      <c r="D45" s="253"/>
      <c r="E45" s="253"/>
      <c r="F45" s="319"/>
      <c r="G45" s="324"/>
      <c r="H45" s="275"/>
      <c r="I45" s="276"/>
    </row>
    <row r="46" spans="1:9" ht="24" customHeight="1" x14ac:dyDescent="0.35">
      <c r="A46" s="392" t="s">
        <v>192</v>
      </c>
      <c r="B46" s="393"/>
      <c r="C46" s="393"/>
      <c r="D46" s="393"/>
      <c r="E46" s="393"/>
      <c r="F46" s="393"/>
      <c r="G46" s="393"/>
      <c r="H46" s="394"/>
      <c r="I46" s="277"/>
    </row>
    <row r="47" spans="1:9" x14ac:dyDescent="0.35">
      <c r="A47" s="278"/>
      <c r="B47" s="279"/>
      <c r="C47" s="279"/>
      <c r="D47" s="280"/>
      <c r="E47" s="281"/>
      <c r="F47" s="5"/>
      <c r="G47" s="5"/>
      <c r="H47" s="279"/>
      <c r="I47" s="282"/>
    </row>
    <row r="48" spans="1:9" ht="36" customHeight="1" x14ac:dyDescent="0.35">
      <c r="A48" s="58"/>
      <c r="B48" s="59"/>
      <c r="C48" s="59"/>
      <c r="D48" s="436" t="s">
        <v>236</v>
      </c>
      <c r="E48" s="436"/>
      <c r="F48" s="67"/>
      <c r="G48" s="267"/>
      <c r="H48" s="270"/>
      <c r="I48" s="283"/>
    </row>
    <row r="49" spans="1:9" x14ac:dyDescent="0.35">
      <c r="A49" s="58"/>
      <c r="B49" s="59"/>
      <c r="C49" s="59"/>
      <c r="D49" s="427"/>
      <c r="E49" s="427"/>
      <c r="F49" s="67"/>
      <c r="G49" s="267"/>
      <c r="H49" s="270"/>
      <c r="I49" s="283"/>
    </row>
    <row r="50" spans="1:9" x14ac:dyDescent="0.35">
      <c r="A50" s="58"/>
      <c r="B50" s="59"/>
      <c r="C50" s="59"/>
      <c r="D50" s="427" t="s">
        <v>294</v>
      </c>
      <c r="E50" s="427"/>
      <c r="F50" s="67" t="s">
        <v>16</v>
      </c>
      <c r="G50" s="267">
        <v>37</v>
      </c>
      <c r="H50" s="270"/>
      <c r="I50" s="283"/>
    </row>
    <row r="51" spans="1:9" x14ac:dyDescent="0.35">
      <c r="A51" s="58"/>
      <c r="B51" s="59"/>
      <c r="C51" s="59"/>
      <c r="D51" s="427" t="s">
        <v>299</v>
      </c>
      <c r="E51" s="427"/>
      <c r="F51" s="67" t="s">
        <v>16</v>
      </c>
      <c r="G51" s="284">
        <v>1</v>
      </c>
      <c r="H51" s="270"/>
      <c r="I51" s="283"/>
    </row>
    <row r="52" spans="1:9" x14ac:dyDescent="0.35">
      <c r="A52" s="58"/>
      <c r="B52" s="59"/>
      <c r="C52" s="59"/>
      <c r="D52" s="378"/>
      <c r="E52" s="378"/>
      <c r="F52" s="67"/>
      <c r="G52" s="284"/>
      <c r="H52" s="259"/>
      <c r="I52" s="283"/>
    </row>
    <row r="53" spans="1:9" ht="30.75" customHeight="1" x14ac:dyDescent="0.35">
      <c r="A53" s="51">
        <v>5.3</v>
      </c>
      <c r="B53" s="59"/>
      <c r="C53" s="59"/>
      <c r="D53" s="478" t="s">
        <v>345</v>
      </c>
      <c r="E53" s="478"/>
      <c r="F53" s="70"/>
      <c r="G53" s="70"/>
      <c r="H53" s="59"/>
      <c r="I53" s="283"/>
    </row>
    <row r="54" spans="1:9" ht="21.75" customHeight="1" x14ac:dyDescent="0.35">
      <c r="A54" s="51"/>
      <c r="B54" s="59"/>
      <c r="C54" s="59"/>
      <c r="D54" s="478" t="s">
        <v>280</v>
      </c>
      <c r="E54" s="478"/>
      <c r="F54" s="70"/>
      <c r="G54" s="70"/>
      <c r="H54" s="59"/>
      <c r="I54" s="283"/>
    </row>
    <row r="55" spans="1:9" x14ac:dyDescent="0.35">
      <c r="A55" s="51"/>
      <c r="B55" s="59"/>
      <c r="C55" s="59"/>
      <c r="D55" s="478"/>
      <c r="E55" s="478"/>
      <c r="F55" s="70"/>
      <c r="G55" s="70"/>
      <c r="H55" s="59"/>
      <c r="I55" s="283"/>
    </row>
    <row r="56" spans="1:9" x14ac:dyDescent="0.35">
      <c r="A56" s="51"/>
      <c r="B56" s="59"/>
      <c r="C56" s="59"/>
      <c r="D56" s="479" t="s">
        <v>346</v>
      </c>
      <c r="E56" s="479"/>
      <c r="F56" s="67" t="s">
        <v>16</v>
      </c>
      <c r="G56" s="284">
        <v>2</v>
      </c>
      <c r="H56" s="285"/>
      <c r="I56" s="69"/>
    </row>
    <row r="57" spans="1:9" x14ac:dyDescent="0.35">
      <c r="A57" s="51"/>
      <c r="B57" s="59"/>
      <c r="C57" s="59"/>
      <c r="D57" s="358"/>
      <c r="E57" s="358"/>
      <c r="F57" s="70"/>
      <c r="G57" s="70"/>
      <c r="H57" s="59"/>
      <c r="I57" s="283"/>
    </row>
    <row r="58" spans="1:9" x14ac:dyDescent="0.35">
      <c r="A58" s="51"/>
      <c r="B58" s="59"/>
      <c r="C58" s="59"/>
      <c r="D58" s="478" t="s">
        <v>281</v>
      </c>
      <c r="E58" s="478"/>
      <c r="F58" s="70"/>
      <c r="G58" s="70"/>
      <c r="H58" s="59"/>
      <c r="I58" s="283"/>
    </row>
    <row r="59" spans="1:9" x14ac:dyDescent="0.35">
      <c r="A59" s="51"/>
      <c r="B59" s="59"/>
      <c r="C59" s="59"/>
      <c r="D59" s="358"/>
      <c r="E59" s="358"/>
      <c r="F59" s="70"/>
      <c r="G59" s="70"/>
      <c r="H59" s="59"/>
      <c r="I59" s="283"/>
    </row>
    <row r="60" spans="1:9" x14ac:dyDescent="0.35">
      <c r="A60" s="51"/>
      <c r="B60" s="59"/>
      <c r="C60" s="59"/>
      <c r="D60" s="479" t="s">
        <v>346</v>
      </c>
      <c r="E60" s="479"/>
      <c r="F60" s="67" t="s">
        <v>16</v>
      </c>
      <c r="G60" s="284">
        <v>2</v>
      </c>
      <c r="H60" s="285"/>
      <c r="I60" s="69"/>
    </row>
    <row r="61" spans="1:9" x14ac:dyDescent="0.35">
      <c r="A61" s="51"/>
      <c r="B61" s="59"/>
      <c r="C61" s="59"/>
      <c r="D61" s="477"/>
      <c r="E61" s="477"/>
      <c r="F61" s="67"/>
      <c r="G61" s="284"/>
      <c r="H61" s="285"/>
      <c r="I61" s="69"/>
    </row>
    <row r="62" spans="1:9" x14ac:dyDescent="0.35">
      <c r="A62" s="51">
        <v>5.4</v>
      </c>
      <c r="B62" s="59"/>
      <c r="C62" s="59"/>
      <c r="D62" s="478" t="s">
        <v>352</v>
      </c>
      <c r="E62" s="478"/>
      <c r="F62" s="67"/>
      <c r="G62" s="284"/>
      <c r="H62" s="285"/>
      <c r="I62" s="69"/>
    </row>
    <row r="63" spans="1:9" x14ac:dyDescent="0.35">
      <c r="A63" s="51"/>
      <c r="B63" s="59"/>
      <c r="C63" s="59"/>
      <c r="D63" s="477"/>
      <c r="E63" s="477"/>
      <c r="F63" s="67"/>
      <c r="G63" s="284"/>
      <c r="H63" s="285"/>
      <c r="I63" s="69"/>
    </row>
    <row r="64" spans="1:9" x14ac:dyDescent="0.35">
      <c r="A64" s="51"/>
      <c r="B64" s="59"/>
      <c r="C64" s="59"/>
      <c r="D64" s="479" t="s">
        <v>298</v>
      </c>
      <c r="E64" s="479"/>
      <c r="F64" s="67" t="s">
        <v>16</v>
      </c>
      <c r="G64" s="284">
        <v>1</v>
      </c>
      <c r="H64" s="285"/>
      <c r="I64" s="69"/>
    </row>
    <row r="65" spans="1:9" x14ac:dyDescent="0.35">
      <c r="A65" s="51"/>
      <c r="B65" s="59"/>
      <c r="C65" s="59"/>
      <c r="D65" s="477"/>
      <c r="E65" s="477"/>
      <c r="F65" s="67"/>
      <c r="G65" s="284"/>
      <c r="H65" s="285"/>
      <c r="I65" s="69"/>
    </row>
    <row r="66" spans="1:9" ht="27" customHeight="1" x14ac:dyDescent="0.35">
      <c r="A66" s="51">
        <v>5.5</v>
      </c>
      <c r="B66" s="59"/>
      <c r="C66" s="59"/>
      <c r="D66" s="478" t="s">
        <v>353</v>
      </c>
      <c r="E66" s="478"/>
      <c r="F66" s="67"/>
      <c r="G66" s="284"/>
      <c r="H66" s="285"/>
      <c r="I66" s="69"/>
    </row>
    <row r="67" spans="1:9" x14ac:dyDescent="0.35">
      <c r="A67" s="51"/>
      <c r="B67" s="59"/>
      <c r="C67" s="59"/>
      <c r="D67" s="477"/>
      <c r="E67" s="477"/>
      <c r="F67" s="67"/>
      <c r="G67" s="284"/>
      <c r="H67" s="285"/>
      <c r="I67" s="69"/>
    </row>
    <row r="68" spans="1:9" ht="24.75" customHeight="1" x14ac:dyDescent="0.35">
      <c r="A68" s="51"/>
      <c r="B68" s="59"/>
      <c r="C68" s="59"/>
      <c r="D68" s="479" t="s">
        <v>298</v>
      </c>
      <c r="E68" s="479"/>
      <c r="F68" s="67" t="s">
        <v>16</v>
      </c>
      <c r="G68" s="284">
        <v>2</v>
      </c>
      <c r="H68" s="285"/>
      <c r="I68" s="69"/>
    </row>
    <row r="69" spans="1:9" x14ac:dyDescent="0.35">
      <c r="A69" s="51"/>
      <c r="B69" s="59"/>
      <c r="C69" s="59"/>
      <c r="D69" s="477"/>
      <c r="E69" s="477"/>
      <c r="F69" s="67"/>
      <c r="G69" s="284"/>
      <c r="H69" s="285"/>
      <c r="I69" s="69"/>
    </row>
    <row r="70" spans="1:9" x14ac:dyDescent="0.35">
      <c r="A70" s="66">
        <v>5.6</v>
      </c>
      <c r="B70" s="125" t="s">
        <v>187</v>
      </c>
      <c r="C70" s="60"/>
      <c r="D70" s="427" t="s">
        <v>347</v>
      </c>
      <c r="E70" s="427"/>
      <c r="F70" s="67"/>
      <c r="G70" s="285"/>
      <c r="H70" s="259"/>
      <c r="I70" s="260"/>
    </row>
    <row r="71" spans="1:9" x14ac:dyDescent="0.35">
      <c r="A71" s="81"/>
      <c r="B71" s="254"/>
      <c r="C71" s="61"/>
      <c r="D71" s="358"/>
      <c r="E71" s="358"/>
      <c r="F71" s="67"/>
      <c r="G71" s="285"/>
      <c r="H71" s="259"/>
      <c r="I71" s="260"/>
    </row>
    <row r="72" spans="1:9" ht="23.25" customHeight="1" x14ac:dyDescent="0.35">
      <c r="A72" s="81"/>
      <c r="B72" s="254"/>
      <c r="C72" s="61"/>
      <c r="D72" s="378" t="s">
        <v>295</v>
      </c>
      <c r="E72" s="378"/>
      <c r="F72" s="67" t="s">
        <v>16</v>
      </c>
      <c r="G72" s="325">
        <v>60</v>
      </c>
      <c r="H72" s="259"/>
      <c r="I72" s="286"/>
    </row>
    <row r="73" spans="1:9" ht="27" customHeight="1" x14ac:dyDescent="0.35">
      <c r="A73" s="81"/>
      <c r="B73" s="254"/>
      <c r="C73" s="61"/>
      <c r="D73" s="378" t="s">
        <v>309</v>
      </c>
      <c r="E73" s="378"/>
      <c r="F73" s="67" t="s">
        <v>16</v>
      </c>
      <c r="G73" s="284">
        <v>1</v>
      </c>
      <c r="H73" s="270"/>
      <c r="I73" s="72"/>
    </row>
    <row r="74" spans="1:9" x14ac:dyDescent="0.35">
      <c r="A74" s="81"/>
      <c r="B74" s="254"/>
      <c r="C74" s="61"/>
      <c r="D74" s="368"/>
      <c r="E74" s="368"/>
      <c r="F74" s="67"/>
      <c r="G74" s="325"/>
      <c r="H74" s="259"/>
      <c r="I74" s="287"/>
    </row>
    <row r="75" spans="1:9" ht="37.5" customHeight="1" x14ac:dyDescent="0.35">
      <c r="A75" s="51">
        <v>5.7</v>
      </c>
      <c r="B75" s="125" t="s">
        <v>187</v>
      </c>
      <c r="C75" s="61"/>
      <c r="D75" s="384" t="s">
        <v>348</v>
      </c>
      <c r="E75" s="384"/>
      <c r="F75" s="67"/>
      <c r="G75" s="325"/>
      <c r="H75" s="259"/>
      <c r="I75" s="287"/>
    </row>
    <row r="76" spans="1:9" ht="16.5" customHeight="1" x14ac:dyDescent="0.35">
      <c r="A76" s="51"/>
      <c r="B76" s="125"/>
      <c r="C76" s="61"/>
      <c r="D76" s="471"/>
      <c r="E76" s="471"/>
      <c r="F76" s="67"/>
      <c r="G76" s="325"/>
      <c r="H76" s="259"/>
      <c r="I76" s="287"/>
    </row>
    <row r="77" spans="1:9" ht="29.25" customHeight="1" x14ac:dyDescent="0.35">
      <c r="A77" s="81"/>
      <c r="B77" s="254"/>
      <c r="C77" s="61"/>
      <c r="D77" s="378" t="s">
        <v>338</v>
      </c>
      <c r="E77" s="378"/>
      <c r="F77" s="67" t="s">
        <v>16</v>
      </c>
      <c r="G77" s="325">
        <v>6</v>
      </c>
      <c r="H77" s="259"/>
      <c r="I77" s="286"/>
    </row>
    <row r="78" spans="1:9" x14ac:dyDescent="0.35">
      <c r="A78" s="81"/>
      <c r="B78" s="254"/>
      <c r="C78" s="61"/>
      <c r="D78" s="378" t="s">
        <v>308</v>
      </c>
      <c r="E78" s="378"/>
      <c r="F78" s="67" t="s">
        <v>16</v>
      </c>
      <c r="G78" s="325">
        <v>2</v>
      </c>
      <c r="H78" s="259"/>
      <c r="I78" s="286"/>
    </row>
    <row r="79" spans="1:9" x14ac:dyDescent="0.35">
      <c r="A79" s="81"/>
      <c r="B79" s="254"/>
      <c r="C79" s="61"/>
      <c r="D79" s="368"/>
      <c r="E79" s="368"/>
      <c r="F79" s="67"/>
      <c r="G79" s="325"/>
      <c r="H79" s="259"/>
      <c r="I79" s="287"/>
    </row>
    <row r="80" spans="1:9" ht="26.25" customHeight="1" x14ac:dyDescent="0.35">
      <c r="A80" s="51">
        <v>5.8</v>
      </c>
      <c r="B80" s="125" t="s">
        <v>187</v>
      </c>
      <c r="C80" s="60"/>
      <c r="D80" s="436" t="s">
        <v>349</v>
      </c>
      <c r="E80" s="436"/>
      <c r="F80" s="67"/>
      <c r="G80" s="325"/>
      <c r="H80" s="259"/>
      <c r="I80" s="287"/>
    </row>
    <row r="81" spans="1:9" x14ac:dyDescent="0.35">
      <c r="A81" s="51"/>
      <c r="B81" s="251"/>
      <c r="C81" s="61"/>
      <c r="D81" s="452"/>
      <c r="E81" s="452"/>
      <c r="F81" s="67"/>
      <c r="G81" s="325"/>
      <c r="H81" s="259"/>
      <c r="I81" s="287"/>
    </row>
    <row r="82" spans="1:9" x14ac:dyDescent="0.35">
      <c r="A82" s="128"/>
      <c r="B82" s="250"/>
      <c r="C82" s="61"/>
      <c r="D82" s="378" t="s">
        <v>295</v>
      </c>
      <c r="E82" s="378"/>
      <c r="F82" s="67" t="s">
        <v>16</v>
      </c>
      <c r="G82" s="325">
        <v>7</v>
      </c>
      <c r="H82" s="259"/>
      <c r="I82" s="286"/>
    </row>
    <row r="83" spans="1:9" ht="21.75" customHeight="1" x14ac:dyDescent="0.35">
      <c r="A83" s="128"/>
      <c r="B83" s="250"/>
      <c r="C83" s="61"/>
      <c r="D83" s="378" t="s">
        <v>309</v>
      </c>
      <c r="E83" s="378"/>
      <c r="F83" s="67" t="s">
        <v>16</v>
      </c>
      <c r="G83" s="284">
        <v>1</v>
      </c>
      <c r="H83" s="270"/>
      <c r="I83" s="72"/>
    </row>
    <row r="84" spans="1:9" ht="21.75" customHeight="1" x14ac:dyDescent="0.35">
      <c r="A84" s="288"/>
      <c r="B84" s="289"/>
      <c r="C84" s="9"/>
      <c r="D84" s="290"/>
      <c r="E84" s="291"/>
      <c r="F84" s="102"/>
      <c r="G84" s="315"/>
      <c r="H84" s="273"/>
      <c r="I84" s="127"/>
    </row>
    <row r="85" spans="1:9" ht="33" customHeight="1" thickBot="1" x14ac:dyDescent="0.4">
      <c r="A85" s="369" t="s">
        <v>286</v>
      </c>
      <c r="B85" s="370"/>
      <c r="C85" s="370"/>
      <c r="D85" s="370"/>
      <c r="E85" s="370"/>
      <c r="F85" s="370"/>
      <c r="G85" s="370"/>
      <c r="H85" s="371"/>
      <c r="I85" s="292"/>
    </row>
    <row r="86" spans="1:9" ht="22.5" customHeight="1" x14ac:dyDescent="0.35">
      <c r="A86" s="360" t="s">
        <v>285</v>
      </c>
      <c r="B86" s="361"/>
      <c r="C86" s="361"/>
      <c r="D86" s="361"/>
      <c r="E86" s="361"/>
      <c r="F86" s="361"/>
      <c r="G86" s="361"/>
      <c r="H86" s="361"/>
      <c r="I86" s="362"/>
    </row>
    <row r="87" spans="1:9" ht="15" customHeight="1" x14ac:dyDescent="0.35">
      <c r="A87" s="375" t="s">
        <v>342</v>
      </c>
      <c r="B87" s="376"/>
      <c r="C87" s="376"/>
      <c r="D87" s="376"/>
      <c r="E87" s="376"/>
      <c r="F87" s="376"/>
      <c r="G87" s="376"/>
      <c r="H87" s="376"/>
      <c r="I87" s="377"/>
    </row>
    <row r="88" spans="1:9" ht="15.75" customHeight="1" x14ac:dyDescent="0.35">
      <c r="A88" s="375" t="s">
        <v>374</v>
      </c>
      <c r="B88" s="376"/>
      <c r="C88" s="376"/>
      <c r="D88" s="376"/>
      <c r="E88" s="376"/>
      <c r="F88" s="376"/>
      <c r="G88" s="376"/>
      <c r="H88" s="376"/>
      <c r="I88" s="377"/>
    </row>
    <row r="89" spans="1:9" ht="18.75" customHeight="1" x14ac:dyDescent="0.35">
      <c r="A89" s="375" t="s">
        <v>69</v>
      </c>
      <c r="B89" s="376"/>
      <c r="C89" s="376"/>
      <c r="D89" s="376"/>
      <c r="E89" s="376"/>
      <c r="F89" s="376"/>
      <c r="G89" s="376"/>
      <c r="H89" s="376"/>
      <c r="I89" s="377"/>
    </row>
    <row r="90" spans="1:9" ht="22.5" customHeight="1" x14ac:dyDescent="0.35">
      <c r="A90" s="375" t="s">
        <v>70</v>
      </c>
      <c r="B90" s="376"/>
      <c r="C90" s="376"/>
      <c r="D90" s="376"/>
      <c r="E90" s="376"/>
      <c r="F90" s="376"/>
      <c r="G90" s="376"/>
      <c r="H90" s="376"/>
      <c r="I90" s="377"/>
    </row>
    <row r="91" spans="1:9" ht="11.25" customHeight="1" x14ac:dyDescent="0.35">
      <c r="A91" s="442"/>
      <c r="B91" s="443"/>
      <c r="C91" s="443"/>
      <c r="D91" s="443"/>
      <c r="E91" s="443"/>
      <c r="F91" s="443"/>
      <c r="G91" s="443"/>
      <c r="H91" s="443"/>
      <c r="I91" s="444"/>
    </row>
    <row r="92" spans="1:9" ht="33.75" customHeight="1" x14ac:dyDescent="0.35">
      <c r="A92" s="232" t="s">
        <v>231</v>
      </c>
      <c r="B92" s="39" t="s">
        <v>187</v>
      </c>
      <c r="C92" s="40" t="s">
        <v>366</v>
      </c>
      <c r="D92" s="364" t="s">
        <v>2</v>
      </c>
      <c r="E92" s="365"/>
      <c r="F92" s="41" t="s">
        <v>3</v>
      </c>
      <c r="G92" s="236" t="s">
        <v>4</v>
      </c>
      <c r="H92" s="236" t="s">
        <v>5</v>
      </c>
      <c r="I92" s="43" t="s">
        <v>6</v>
      </c>
    </row>
    <row r="93" spans="1:9" ht="36" customHeight="1" x14ac:dyDescent="0.35">
      <c r="A93" s="392" t="s">
        <v>192</v>
      </c>
      <c r="B93" s="393"/>
      <c r="C93" s="393"/>
      <c r="D93" s="393"/>
      <c r="E93" s="393"/>
      <c r="F93" s="393"/>
      <c r="G93" s="393"/>
      <c r="H93" s="394"/>
      <c r="I93" s="277"/>
    </row>
    <row r="94" spans="1:9" ht="24.75" customHeight="1" x14ac:dyDescent="0.35">
      <c r="A94" s="15">
        <v>5.9</v>
      </c>
      <c r="B94" s="293" t="s">
        <v>187</v>
      </c>
      <c r="C94" s="10"/>
      <c r="D94" s="480" t="s">
        <v>350</v>
      </c>
      <c r="E94" s="480"/>
      <c r="F94" s="105"/>
      <c r="G94" s="326"/>
      <c r="H94" s="257"/>
      <c r="I94" s="294"/>
    </row>
    <row r="95" spans="1:9" ht="13.5" customHeight="1" x14ac:dyDescent="0.35">
      <c r="A95" s="81"/>
      <c r="B95" s="61"/>
      <c r="C95" s="61"/>
      <c r="D95" s="378"/>
      <c r="E95" s="378"/>
      <c r="F95" s="67"/>
      <c r="G95" s="325"/>
      <c r="H95" s="259"/>
      <c r="I95" s="287"/>
    </row>
    <row r="96" spans="1:9" ht="18" customHeight="1" x14ac:dyDescent="0.35">
      <c r="A96" s="81"/>
      <c r="B96" s="254"/>
      <c r="C96" s="61"/>
      <c r="D96" s="378" t="s">
        <v>295</v>
      </c>
      <c r="E96" s="378"/>
      <c r="F96" s="67" t="s">
        <v>16</v>
      </c>
      <c r="G96" s="325">
        <v>6</v>
      </c>
      <c r="H96" s="259"/>
      <c r="I96" s="286"/>
    </row>
    <row r="97" spans="1:9" ht="24.75" customHeight="1" x14ac:dyDescent="0.35">
      <c r="A97" s="81"/>
      <c r="B97" s="254"/>
      <c r="C97" s="61"/>
      <c r="D97" s="378" t="s">
        <v>300</v>
      </c>
      <c r="E97" s="378"/>
      <c r="F97" s="67" t="s">
        <v>16</v>
      </c>
      <c r="G97" s="284">
        <v>1</v>
      </c>
      <c r="H97" s="270"/>
      <c r="I97" s="72"/>
    </row>
    <row r="98" spans="1:9" ht="11.25" customHeight="1" x14ac:dyDescent="0.35">
      <c r="A98" s="81"/>
      <c r="B98" s="254"/>
      <c r="C98" s="61"/>
      <c r="D98" s="368"/>
      <c r="E98" s="368"/>
      <c r="F98" s="67"/>
      <c r="G98" s="325"/>
      <c r="H98" s="259"/>
      <c r="I98" s="287"/>
    </row>
    <row r="99" spans="1:9" ht="36" customHeight="1" x14ac:dyDescent="0.35">
      <c r="A99" s="295">
        <v>5.0999999999999996</v>
      </c>
      <c r="B99" s="125" t="s">
        <v>187</v>
      </c>
      <c r="C99" s="60"/>
      <c r="D99" s="427" t="s">
        <v>351</v>
      </c>
      <c r="E99" s="427"/>
      <c r="F99" s="67"/>
      <c r="G99" s="313"/>
      <c r="H99" s="259"/>
      <c r="I99" s="287"/>
    </row>
    <row r="100" spans="1:9" ht="14.25" customHeight="1" x14ac:dyDescent="0.35">
      <c r="A100" s="81"/>
      <c r="B100" s="254"/>
      <c r="C100" s="61"/>
      <c r="D100" s="358"/>
      <c r="E100" s="358"/>
      <c r="F100" s="67"/>
      <c r="G100" s="313"/>
      <c r="H100" s="259"/>
      <c r="I100" s="287"/>
    </row>
    <row r="101" spans="1:9" ht="95.25" customHeight="1" x14ac:dyDescent="0.35">
      <c r="A101" s="66"/>
      <c r="B101" s="59"/>
      <c r="C101" s="61"/>
      <c r="D101" s="363" t="s">
        <v>148</v>
      </c>
      <c r="E101" s="363"/>
      <c r="F101" s="67"/>
      <c r="G101" s="313"/>
      <c r="H101" s="259"/>
      <c r="I101" s="287"/>
    </row>
    <row r="102" spans="1:9" ht="12.75" customHeight="1" x14ac:dyDescent="0.35">
      <c r="A102" s="81"/>
      <c r="B102" s="254"/>
      <c r="C102" s="61"/>
      <c r="D102" s="368"/>
      <c r="E102" s="368"/>
      <c r="F102" s="67"/>
      <c r="G102" s="313"/>
      <c r="H102" s="259"/>
      <c r="I102" s="287"/>
    </row>
    <row r="103" spans="1:9" ht="24.75" customHeight="1" x14ac:dyDescent="0.35">
      <c r="A103" s="81"/>
      <c r="B103" s="254"/>
      <c r="C103" s="61"/>
      <c r="D103" s="378" t="s">
        <v>295</v>
      </c>
      <c r="E103" s="378"/>
      <c r="F103" s="67" t="s">
        <v>16</v>
      </c>
      <c r="G103" s="325">
        <v>6</v>
      </c>
      <c r="H103" s="259"/>
      <c r="I103" s="286"/>
    </row>
    <row r="104" spans="1:9" ht="24.75" customHeight="1" x14ac:dyDescent="0.35">
      <c r="A104" s="81"/>
      <c r="B104" s="254"/>
      <c r="C104" s="61"/>
      <c r="D104" s="378" t="s">
        <v>309</v>
      </c>
      <c r="E104" s="378"/>
      <c r="F104" s="67" t="s">
        <v>16</v>
      </c>
      <c r="G104" s="284">
        <v>1</v>
      </c>
      <c r="H104" s="270"/>
      <c r="I104" s="72"/>
    </row>
    <row r="105" spans="1:9" ht="12" customHeight="1" x14ac:dyDescent="0.35">
      <c r="A105" s="81"/>
      <c r="B105" s="254"/>
      <c r="C105" s="61"/>
      <c r="D105" s="368"/>
      <c r="E105" s="368"/>
      <c r="F105" s="67"/>
      <c r="G105" s="325"/>
      <c r="H105" s="259"/>
      <c r="I105" s="287"/>
    </row>
    <row r="106" spans="1:9" ht="24.75" customHeight="1" x14ac:dyDescent="0.35">
      <c r="A106" s="295">
        <v>5.1100000000000003</v>
      </c>
      <c r="B106" s="125" t="s">
        <v>187</v>
      </c>
      <c r="C106" s="60" t="s">
        <v>65</v>
      </c>
      <c r="D106" s="427" t="s">
        <v>154</v>
      </c>
      <c r="E106" s="427"/>
      <c r="F106" s="67"/>
      <c r="G106" s="325"/>
      <c r="H106" s="259"/>
      <c r="I106" s="287"/>
    </row>
    <row r="107" spans="1:9" ht="11.25" customHeight="1" x14ac:dyDescent="0.35">
      <c r="A107" s="66"/>
      <c r="B107" s="60"/>
      <c r="C107" s="61"/>
      <c r="D107" s="368"/>
      <c r="E107" s="368"/>
      <c r="F107" s="67"/>
      <c r="G107" s="325"/>
      <c r="H107" s="259"/>
      <c r="I107" s="287"/>
    </row>
    <row r="108" spans="1:9" ht="93" customHeight="1" x14ac:dyDescent="0.35">
      <c r="A108" s="51"/>
      <c r="B108" s="251"/>
      <c r="C108" s="53" t="s">
        <v>144</v>
      </c>
      <c r="D108" s="363" t="s">
        <v>297</v>
      </c>
      <c r="E108" s="363"/>
      <c r="F108" s="67"/>
      <c r="G108" s="284"/>
      <c r="H108" s="259"/>
      <c r="I108" s="287"/>
    </row>
    <row r="109" spans="1:9" ht="40.5" customHeight="1" x14ac:dyDescent="0.35">
      <c r="A109" s="81"/>
      <c r="B109" s="254"/>
      <c r="C109" s="61"/>
      <c r="D109" s="378" t="s">
        <v>306</v>
      </c>
      <c r="E109" s="378"/>
      <c r="F109" s="67" t="s">
        <v>16</v>
      </c>
      <c r="G109" s="325">
        <v>30</v>
      </c>
      <c r="H109" s="259"/>
      <c r="I109" s="72"/>
    </row>
    <row r="110" spans="1:9" ht="31.5" customHeight="1" x14ac:dyDescent="0.35">
      <c r="A110" s="81"/>
      <c r="B110" s="254"/>
      <c r="C110" s="61"/>
      <c r="D110" s="378" t="s">
        <v>307</v>
      </c>
      <c r="E110" s="378"/>
      <c r="F110" s="67" t="s">
        <v>16</v>
      </c>
      <c r="G110" s="284">
        <v>2</v>
      </c>
      <c r="H110" s="270"/>
      <c r="I110" s="72"/>
    </row>
    <row r="111" spans="1:9" ht="111" customHeight="1" x14ac:dyDescent="0.35">
      <c r="A111" s="110">
        <v>5.12</v>
      </c>
      <c r="B111" s="125" t="s">
        <v>187</v>
      </c>
      <c r="C111" s="53" t="s">
        <v>146</v>
      </c>
      <c r="D111" s="363" t="s">
        <v>145</v>
      </c>
      <c r="E111" s="363"/>
      <c r="F111" s="67"/>
      <c r="G111" s="325"/>
      <c r="H111" s="259"/>
      <c r="I111" s="287"/>
    </row>
    <row r="112" spans="1:9" ht="24.75" customHeight="1" x14ac:dyDescent="0.35">
      <c r="A112" s="81"/>
      <c r="B112" s="254"/>
      <c r="C112" s="61"/>
      <c r="D112" s="378" t="s">
        <v>296</v>
      </c>
      <c r="E112" s="378"/>
      <c r="F112" s="67" t="s">
        <v>16</v>
      </c>
      <c r="G112" s="325">
        <v>2</v>
      </c>
      <c r="H112" s="259"/>
      <c r="I112" s="72"/>
    </row>
    <row r="113" spans="1:9" ht="24.75" customHeight="1" x14ac:dyDescent="0.35">
      <c r="A113" s="129">
        <v>5.13</v>
      </c>
      <c r="B113" s="125" t="s">
        <v>187</v>
      </c>
      <c r="C113" s="318" t="s">
        <v>147</v>
      </c>
      <c r="D113" s="460" t="s">
        <v>293</v>
      </c>
      <c r="E113" s="460"/>
      <c r="F113" s="296"/>
      <c r="G113" s="296"/>
      <c r="H113" s="297"/>
      <c r="I113" s="298"/>
    </row>
    <row r="114" spans="1:9" ht="17.25" customHeight="1" x14ac:dyDescent="0.35">
      <c r="A114" s="130"/>
      <c r="B114" s="296"/>
      <c r="C114" s="296"/>
      <c r="D114" s="461"/>
      <c r="E114" s="461"/>
      <c r="F114" s="296"/>
      <c r="G114" s="296"/>
      <c r="H114" s="297"/>
      <c r="I114" s="298"/>
    </row>
    <row r="115" spans="1:9" ht="24.75" customHeight="1" x14ac:dyDescent="0.35">
      <c r="A115" s="130"/>
      <c r="B115" s="296"/>
      <c r="C115" s="296"/>
      <c r="D115" s="461" t="s">
        <v>301</v>
      </c>
      <c r="E115" s="461"/>
      <c r="F115" s="299" t="s">
        <v>16</v>
      </c>
      <c r="G115" s="300">
        <v>2</v>
      </c>
      <c r="H115" s="296"/>
      <c r="I115" s="301"/>
    </row>
    <row r="116" spans="1:9" ht="21.75" customHeight="1" x14ac:dyDescent="0.35">
      <c r="A116" s="77"/>
      <c r="B116" s="78"/>
      <c r="C116" s="78"/>
      <c r="D116" s="463"/>
      <c r="E116" s="463"/>
      <c r="F116" s="101"/>
      <c r="G116" s="101"/>
      <c r="H116" s="302"/>
      <c r="I116" s="303"/>
    </row>
    <row r="117" spans="1:9" ht="31.5" customHeight="1" thickBot="1" x14ac:dyDescent="0.4">
      <c r="A117" s="369" t="s">
        <v>286</v>
      </c>
      <c r="B117" s="370"/>
      <c r="C117" s="370"/>
      <c r="D117" s="370"/>
      <c r="E117" s="370"/>
      <c r="F117" s="370"/>
      <c r="G117" s="370"/>
      <c r="H117" s="371"/>
      <c r="I117" s="292"/>
    </row>
    <row r="118" spans="1:9" ht="15.75" customHeight="1" x14ac:dyDescent="0.35">
      <c r="A118" s="360" t="s">
        <v>285</v>
      </c>
      <c r="B118" s="361"/>
      <c r="C118" s="361"/>
      <c r="D118" s="361"/>
      <c r="E118" s="361"/>
      <c r="F118" s="361"/>
      <c r="G118" s="361"/>
      <c r="H118" s="361"/>
      <c r="I118" s="362"/>
    </row>
    <row r="119" spans="1:9" ht="16.5" customHeight="1" x14ac:dyDescent="0.35">
      <c r="A119" s="375" t="s">
        <v>342</v>
      </c>
      <c r="B119" s="376"/>
      <c r="C119" s="376"/>
      <c r="D119" s="376"/>
      <c r="E119" s="376"/>
      <c r="F119" s="376"/>
      <c r="G119" s="376"/>
      <c r="H119" s="376"/>
      <c r="I119" s="377"/>
    </row>
    <row r="120" spans="1:9" ht="15.75" customHeight="1" x14ac:dyDescent="0.35">
      <c r="A120" s="375" t="s">
        <v>374</v>
      </c>
      <c r="B120" s="376"/>
      <c r="C120" s="376"/>
      <c r="D120" s="376"/>
      <c r="E120" s="376"/>
      <c r="F120" s="376"/>
      <c r="G120" s="376"/>
      <c r="H120" s="376"/>
      <c r="I120" s="377"/>
    </row>
    <row r="121" spans="1:9" ht="15.75" customHeight="1" x14ac:dyDescent="0.35">
      <c r="A121" s="375" t="s">
        <v>69</v>
      </c>
      <c r="B121" s="376"/>
      <c r="C121" s="376"/>
      <c r="D121" s="376"/>
      <c r="E121" s="376"/>
      <c r="F121" s="376"/>
      <c r="G121" s="376"/>
      <c r="H121" s="376"/>
      <c r="I121" s="377"/>
    </row>
    <row r="122" spans="1:9" ht="15.75" customHeight="1" x14ac:dyDescent="0.35">
      <c r="A122" s="375" t="s">
        <v>70</v>
      </c>
      <c r="B122" s="376"/>
      <c r="C122" s="376"/>
      <c r="D122" s="376"/>
      <c r="E122" s="376"/>
      <c r="F122" s="376"/>
      <c r="G122" s="376"/>
      <c r="H122" s="376"/>
      <c r="I122" s="377"/>
    </row>
    <row r="123" spans="1:9" ht="11.25" customHeight="1" x14ac:dyDescent="0.35">
      <c r="A123" s="442"/>
      <c r="B123" s="443"/>
      <c r="C123" s="443"/>
      <c r="D123" s="443"/>
      <c r="E123" s="443"/>
      <c r="F123" s="443"/>
      <c r="G123" s="443"/>
      <c r="H123" s="443"/>
      <c r="I123" s="444"/>
    </row>
    <row r="124" spans="1:9" ht="30" customHeight="1" x14ac:dyDescent="0.35">
      <c r="A124" s="232" t="s">
        <v>231</v>
      </c>
      <c r="B124" s="39" t="s">
        <v>187</v>
      </c>
      <c r="C124" s="40" t="s">
        <v>366</v>
      </c>
      <c r="D124" s="364" t="s">
        <v>2</v>
      </c>
      <c r="E124" s="365"/>
      <c r="F124" s="41" t="s">
        <v>3</v>
      </c>
      <c r="G124" s="236" t="s">
        <v>4</v>
      </c>
      <c r="H124" s="236" t="s">
        <v>5</v>
      </c>
      <c r="I124" s="43" t="s">
        <v>6</v>
      </c>
    </row>
    <row r="125" spans="1:9" ht="24.75" customHeight="1" x14ac:dyDescent="0.35">
      <c r="A125" s="392" t="s">
        <v>192</v>
      </c>
      <c r="B125" s="393"/>
      <c r="C125" s="393"/>
      <c r="D125" s="393"/>
      <c r="E125" s="393"/>
      <c r="F125" s="393"/>
      <c r="G125" s="393"/>
      <c r="H125" s="394"/>
      <c r="I125" s="277"/>
    </row>
    <row r="126" spans="1:9" ht="50.25" customHeight="1" x14ac:dyDescent="0.35">
      <c r="A126" s="8">
        <v>5.14</v>
      </c>
      <c r="B126" s="293" t="s">
        <v>187</v>
      </c>
      <c r="C126" s="93" t="s">
        <v>147</v>
      </c>
      <c r="D126" s="462" t="s">
        <v>303</v>
      </c>
      <c r="E126" s="462"/>
      <c r="F126" s="5"/>
      <c r="G126" s="5"/>
      <c r="H126" s="304"/>
      <c r="I126" s="282"/>
    </row>
    <row r="127" spans="1:9" ht="12" customHeight="1" x14ac:dyDescent="0.35">
      <c r="A127" s="81"/>
      <c r="B127" s="254"/>
      <c r="C127" s="70"/>
      <c r="D127" s="435"/>
      <c r="E127" s="435"/>
      <c r="F127" s="67"/>
      <c r="G127" s="325"/>
      <c r="H127" s="305"/>
      <c r="I127" s="287"/>
    </row>
    <row r="128" spans="1:9" x14ac:dyDescent="0.35">
      <c r="A128" s="81"/>
      <c r="B128" s="254"/>
      <c r="C128" s="61"/>
      <c r="D128" s="378" t="s">
        <v>302</v>
      </c>
      <c r="E128" s="378"/>
      <c r="F128" s="67" t="s">
        <v>16</v>
      </c>
      <c r="G128" s="325">
        <v>1</v>
      </c>
      <c r="H128" s="285"/>
      <c r="I128" s="72"/>
    </row>
    <row r="129" spans="1:11" ht="13.5" customHeight="1" x14ac:dyDescent="0.35">
      <c r="A129" s="81"/>
      <c r="B129" s="254"/>
      <c r="C129" s="61"/>
      <c r="D129" s="378"/>
      <c r="E129" s="378"/>
      <c r="F129" s="67"/>
      <c r="G129" s="325"/>
      <c r="H129" s="259"/>
      <c r="I129" s="287"/>
    </row>
    <row r="130" spans="1:11" ht="30" customHeight="1" x14ac:dyDescent="0.35">
      <c r="A130" s="66">
        <v>5.15</v>
      </c>
      <c r="B130" s="125" t="s">
        <v>187</v>
      </c>
      <c r="C130" s="79" t="s">
        <v>275</v>
      </c>
      <c r="D130" s="427" t="s">
        <v>151</v>
      </c>
      <c r="E130" s="427"/>
      <c r="F130" s="67"/>
      <c r="G130" s="284"/>
      <c r="H130" s="259"/>
      <c r="I130" s="287"/>
    </row>
    <row r="131" spans="1:11" ht="6.75" customHeight="1" x14ac:dyDescent="0.35">
      <c r="A131" s="306"/>
      <c r="B131" s="307"/>
      <c r="C131" s="307"/>
      <c r="D131" s="464"/>
      <c r="E131" s="464"/>
      <c r="F131" s="320"/>
      <c r="G131" s="320"/>
      <c r="H131" s="259"/>
      <c r="I131" s="287"/>
    </row>
    <row r="132" spans="1:11" ht="39" customHeight="1" x14ac:dyDescent="0.35">
      <c r="A132" s="306"/>
      <c r="B132" s="307"/>
      <c r="C132" s="307"/>
      <c r="D132" s="469" t="s">
        <v>230</v>
      </c>
      <c r="E132" s="469"/>
      <c r="F132" s="320"/>
      <c r="G132" s="320"/>
      <c r="H132" s="285"/>
      <c r="I132" s="287"/>
    </row>
    <row r="133" spans="1:11" ht="12" customHeight="1" x14ac:dyDescent="0.35">
      <c r="A133" s="306"/>
      <c r="B133" s="307"/>
      <c r="C133" s="307"/>
      <c r="D133" s="464"/>
      <c r="E133" s="464"/>
      <c r="F133" s="320"/>
      <c r="G133" s="320"/>
      <c r="H133" s="285"/>
      <c r="I133" s="287"/>
    </row>
    <row r="134" spans="1:11" x14ac:dyDescent="0.35">
      <c r="A134" s="306"/>
      <c r="B134" s="307"/>
      <c r="C134" s="307"/>
      <c r="D134" s="465" t="s">
        <v>340</v>
      </c>
      <c r="E134" s="465"/>
      <c r="F134" s="67" t="s">
        <v>16</v>
      </c>
      <c r="G134" s="325">
        <v>1</v>
      </c>
      <c r="H134" s="285"/>
      <c r="I134" s="308"/>
    </row>
    <row r="135" spans="1:11" x14ac:dyDescent="0.35">
      <c r="A135" s="306"/>
      <c r="B135" s="307"/>
      <c r="C135" s="307"/>
      <c r="D135" s="465" t="s">
        <v>339</v>
      </c>
      <c r="E135" s="465"/>
      <c r="F135" s="67" t="s">
        <v>16</v>
      </c>
      <c r="G135" s="325">
        <v>1</v>
      </c>
      <c r="H135" s="285"/>
      <c r="I135" s="308"/>
    </row>
    <row r="136" spans="1:11" ht="9.75" customHeight="1" x14ac:dyDescent="0.35">
      <c r="A136" s="306"/>
      <c r="B136" s="307"/>
      <c r="C136" s="307"/>
      <c r="D136" s="466"/>
      <c r="E136" s="466"/>
      <c r="F136" s="67"/>
      <c r="G136" s="325"/>
      <c r="H136" s="259"/>
      <c r="I136" s="287"/>
    </row>
    <row r="137" spans="1:11" x14ac:dyDescent="0.35">
      <c r="A137" s="309">
        <v>5.16</v>
      </c>
      <c r="B137" s="125" t="s">
        <v>187</v>
      </c>
      <c r="C137" s="310" t="s">
        <v>77</v>
      </c>
      <c r="D137" s="427" t="s">
        <v>274</v>
      </c>
      <c r="E137" s="427"/>
      <c r="F137" s="67"/>
      <c r="G137" s="284"/>
      <c r="H137" s="259"/>
      <c r="I137" s="124"/>
    </row>
    <row r="138" spans="1:11" ht="9.75" customHeight="1" x14ac:dyDescent="0.35">
      <c r="A138" s="306"/>
      <c r="B138" s="307"/>
      <c r="C138" s="307"/>
      <c r="D138" s="368"/>
      <c r="E138" s="368"/>
      <c r="F138" s="67"/>
      <c r="G138" s="284"/>
      <c r="H138" s="259"/>
      <c r="I138" s="124"/>
    </row>
    <row r="139" spans="1:11" ht="25.5" customHeight="1" x14ac:dyDescent="0.35">
      <c r="A139" s="306"/>
      <c r="B139" s="307"/>
      <c r="C139" s="307"/>
      <c r="D139" s="378" t="s">
        <v>304</v>
      </c>
      <c r="E139" s="378"/>
      <c r="F139" s="67" t="s">
        <v>36</v>
      </c>
      <c r="G139" s="284">
        <v>23750</v>
      </c>
      <c r="H139" s="285"/>
      <c r="I139" s="65"/>
    </row>
    <row r="140" spans="1:11" ht="23.25" customHeight="1" x14ac:dyDescent="0.35">
      <c r="A140" s="306"/>
      <c r="B140" s="307"/>
      <c r="C140" s="307"/>
      <c r="D140" s="378" t="s">
        <v>305</v>
      </c>
      <c r="E140" s="378"/>
      <c r="F140" s="67" t="s">
        <v>36</v>
      </c>
      <c r="G140" s="284">
        <v>5500</v>
      </c>
      <c r="H140" s="285"/>
      <c r="I140" s="72"/>
    </row>
    <row r="141" spans="1:11" ht="23.25" customHeight="1" x14ac:dyDescent="0.35">
      <c r="A141" s="306"/>
      <c r="B141" s="307"/>
      <c r="C141" s="307"/>
      <c r="D141" s="378" t="s">
        <v>311</v>
      </c>
      <c r="E141" s="378"/>
      <c r="F141" s="67" t="s">
        <v>36</v>
      </c>
      <c r="G141" s="284">
        <v>5300</v>
      </c>
      <c r="H141" s="285"/>
      <c r="I141" s="72"/>
    </row>
    <row r="142" spans="1:11" x14ac:dyDescent="0.35">
      <c r="A142" s="306"/>
      <c r="B142" s="307"/>
      <c r="C142" s="307"/>
      <c r="D142" s="378" t="s">
        <v>312</v>
      </c>
      <c r="E142" s="378"/>
      <c r="F142" s="67" t="s">
        <v>36</v>
      </c>
      <c r="G142" s="284">
        <v>2000</v>
      </c>
      <c r="H142" s="307"/>
      <c r="I142" s="72"/>
      <c r="K142" s="264"/>
    </row>
    <row r="143" spans="1:11" ht="23.25" customHeight="1" x14ac:dyDescent="0.35">
      <c r="A143" s="306"/>
      <c r="B143" s="307"/>
      <c r="C143" s="307"/>
      <c r="D143" s="378" t="s">
        <v>364</v>
      </c>
      <c r="E143" s="378"/>
      <c r="F143" s="67" t="s">
        <v>36</v>
      </c>
      <c r="G143" s="284">
        <v>1200</v>
      </c>
      <c r="H143" s="285"/>
      <c r="I143" s="72"/>
    </row>
    <row r="144" spans="1:11" ht="26.25" customHeight="1" x14ac:dyDescent="0.35">
      <c r="A144" s="306"/>
      <c r="B144" s="307"/>
      <c r="C144" s="307"/>
      <c r="D144" s="378" t="s">
        <v>365</v>
      </c>
      <c r="E144" s="378"/>
      <c r="F144" s="67" t="s">
        <v>11</v>
      </c>
      <c r="G144" s="284">
        <v>1</v>
      </c>
      <c r="H144" s="285"/>
      <c r="I144" s="72"/>
    </row>
    <row r="145" spans="1:9" x14ac:dyDescent="0.35">
      <c r="A145" s="306"/>
      <c r="B145" s="307"/>
      <c r="C145" s="307"/>
      <c r="D145" s="368"/>
      <c r="E145" s="368"/>
      <c r="F145" s="67"/>
      <c r="G145" s="284"/>
      <c r="H145" s="259"/>
      <c r="I145" s="287"/>
    </row>
    <row r="146" spans="1:9" ht="31" x14ac:dyDescent="0.35">
      <c r="A146" s="309">
        <v>5.17</v>
      </c>
      <c r="B146" s="125" t="s">
        <v>187</v>
      </c>
      <c r="C146" s="311" t="s">
        <v>277</v>
      </c>
      <c r="D146" s="385" t="s">
        <v>276</v>
      </c>
      <c r="E146" s="385"/>
      <c r="F146" s="67"/>
      <c r="G146" s="284"/>
      <c r="H146" s="259"/>
      <c r="I146" s="124"/>
    </row>
    <row r="147" spans="1:9" ht="9.75" customHeight="1" x14ac:dyDescent="0.35">
      <c r="A147" s="306"/>
      <c r="B147" s="307"/>
      <c r="C147" s="307"/>
      <c r="D147" s="368"/>
      <c r="E147" s="368"/>
      <c r="F147" s="67"/>
      <c r="G147" s="284"/>
      <c r="H147" s="259"/>
      <c r="I147" s="124"/>
    </row>
    <row r="148" spans="1:9" ht="18" customHeight="1" x14ac:dyDescent="0.35">
      <c r="A148" s="306"/>
      <c r="B148" s="307"/>
      <c r="C148" s="307"/>
      <c r="D148" s="378" t="s">
        <v>304</v>
      </c>
      <c r="E148" s="378"/>
      <c r="F148" s="67" t="s">
        <v>36</v>
      </c>
      <c r="G148" s="284">
        <f>G139</f>
        <v>23750</v>
      </c>
      <c r="H148" s="285"/>
      <c r="I148" s="312"/>
    </row>
    <row r="149" spans="1:9" ht="18" customHeight="1" x14ac:dyDescent="0.35">
      <c r="A149" s="306"/>
      <c r="B149" s="307"/>
      <c r="C149" s="307"/>
      <c r="D149" s="378" t="s">
        <v>305</v>
      </c>
      <c r="E149" s="378"/>
      <c r="F149" s="67" t="s">
        <v>36</v>
      </c>
      <c r="G149" s="284">
        <f>G140</f>
        <v>5500</v>
      </c>
      <c r="H149" s="285"/>
      <c r="I149" s="72"/>
    </row>
    <row r="150" spans="1:9" ht="22.5" customHeight="1" x14ac:dyDescent="0.35">
      <c r="A150" s="306"/>
      <c r="B150" s="307"/>
      <c r="C150" s="307"/>
      <c r="D150" s="378" t="s">
        <v>311</v>
      </c>
      <c r="E150" s="378"/>
      <c r="F150" s="67" t="s">
        <v>36</v>
      </c>
      <c r="G150" s="284">
        <f>G141</f>
        <v>5300</v>
      </c>
      <c r="H150" s="285"/>
      <c r="I150" s="72"/>
    </row>
    <row r="151" spans="1:9" ht="24" customHeight="1" x14ac:dyDescent="0.35">
      <c r="A151" s="306"/>
      <c r="B151" s="307"/>
      <c r="C151" s="307"/>
      <c r="D151" s="378" t="s">
        <v>312</v>
      </c>
      <c r="E151" s="378"/>
      <c r="F151" s="67" t="s">
        <v>36</v>
      </c>
      <c r="G151" s="284">
        <f>G142</f>
        <v>2000</v>
      </c>
      <c r="H151" s="285"/>
      <c r="I151" s="72"/>
    </row>
    <row r="152" spans="1:9" x14ac:dyDescent="0.35">
      <c r="A152" s="306"/>
      <c r="B152" s="307"/>
      <c r="C152" s="307"/>
      <c r="D152" s="378" t="s">
        <v>364</v>
      </c>
      <c r="E152" s="378"/>
      <c r="F152" s="67" t="s">
        <v>36</v>
      </c>
      <c r="G152" s="284">
        <f>G143</f>
        <v>1200</v>
      </c>
      <c r="H152" s="285"/>
      <c r="I152" s="72"/>
    </row>
    <row r="153" spans="1:9" ht="6.75" customHeight="1" x14ac:dyDescent="0.35">
      <c r="A153" s="306"/>
      <c r="B153" s="307"/>
      <c r="C153" s="307"/>
      <c r="D153" s="368"/>
      <c r="E153" s="368"/>
      <c r="F153" s="67"/>
      <c r="G153" s="284"/>
      <c r="H153" s="259"/>
      <c r="I153" s="287"/>
    </row>
    <row r="154" spans="1:9" x14ac:dyDescent="0.35">
      <c r="A154" s="295">
        <v>5.18</v>
      </c>
      <c r="B154" s="125" t="s">
        <v>187</v>
      </c>
      <c r="C154" s="60" t="s">
        <v>71</v>
      </c>
      <c r="D154" s="427" t="s">
        <v>150</v>
      </c>
      <c r="E154" s="427"/>
      <c r="F154" s="67"/>
      <c r="G154" s="284"/>
      <c r="H154" s="259"/>
      <c r="I154" s="124"/>
    </row>
    <row r="155" spans="1:9" ht="10.5" customHeight="1" x14ac:dyDescent="0.35">
      <c r="A155" s="81"/>
      <c r="B155" s="254"/>
      <c r="C155" s="61"/>
      <c r="D155" s="368"/>
      <c r="E155" s="368"/>
      <c r="F155" s="67"/>
      <c r="G155" s="284"/>
      <c r="H155" s="259"/>
      <c r="I155" s="124"/>
    </row>
    <row r="156" spans="1:9" x14ac:dyDescent="0.35">
      <c r="A156" s="81"/>
      <c r="B156" s="254"/>
      <c r="C156" s="61"/>
      <c r="D156" s="378" t="s">
        <v>153</v>
      </c>
      <c r="E156" s="378"/>
      <c r="F156" s="67" t="s">
        <v>51</v>
      </c>
      <c r="G156" s="284">
        <v>180</v>
      </c>
      <c r="H156" s="259"/>
      <c r="I156" s="72"/>
    </row>
    <row r="157" spans="1:9" ht="18" customHeight="1" x14ac:dyDescent="0.35">
      <c r="A157" s="81"/>
      <c r="B157" s="254"/>
      <c r="C157" s="61"/>
      <c r="D157" s="378" t="s">
        <v>227</v>
      </c>
      <c r="E157" s="378"/>
      <c r="F157" s="67" t="s">
        <v>72</v>
      </c>
      <c r="G157" s="284">
        <v>35</v>
      </c>
      <c r="H157" s="259"/>
      <c r="I157" s="72"/>
    </row>
    <row r="158" spans="1:9" ht="9" customHeight="1" x14ac:dyDescent="0.35">
      <c r="A158" s="66"/>
      <c r="B158" s="59"/>
      <c r="C158" s="61"/>
      <c r="D158" s="368"/>
      <c r="E158" s="368"/>
      <c r="F158" s="67"/>
      <c r="G158" s="284"/>
      <c r="H158" s="259"/>
      <c r="I158" s="124"/>
    </row>
    <row r="159" spans="1:9" ht="35.25" customHeight="1" x14ac:dyDescent="0.35">
      <c r="A159" s="66">
        <v>5.19</v>
      </c>
      <c r="B159" s="125" t="s">
        <v>187</v>
      </c>
      <c r="C159" s="79" t="s">
        <v>278</v>
      </c>
      <c r="D159" s="385" t="s">
        <v>152</v>
      </c>
      <c r="E159" s="385"/>
      <c r="F159" s="67"/>
      <c r="G159" s="285"/>
      <c r="H159" s="285"/>
      <c r="I159" s="131"/>
    </row>
    <row r="160" spans="1:9" ht="21" customHeight="1" x14ac:dyDescent="0.35">
      <c r="A160" s="66"/>
      <c r="B160" s="59"/>
      <c r="C160" s="61"/>
      <c r="D160" s="378" t="s">
        <v>279</v>
      </c>
      <c r="E160" s="378"/>
      <c r="F160" s="67" t="s">
        <v>16</v>
      </c>
      <c r="G160" s="313">
        <v>60</v>
      </c>
      <c r="H160" s="285"/>
      <c r="I160" s="72"/>
    </row>
    <row r="161" spans="1:9" ht="8.25" customHeight="1" x14ac:dyDescent="0.35">
      <c r="A161" s="66"/>
      <c r="B161" s="59"/>
      <c r="C161" s="61"/>
      <c r="D161" s="467"/>
      <c r="E161" s="468"/>
      <c r="F161" s="67"/>
      <c r="G161" s="313"/>
      <c r="H161" s="285"/>
      <c r="I161" s="72"/>
    </row>
    <row r="162" spans="1:9" ht="21.75" customHeight="1" x14ac:dyDescent="0.35">
      <c r="A162" s="314">
        <v>5.2</v>
      </c>
      <c r="B162" s="125" t="s">
        <v>187</v>
      </c>
      <c r="C162" s="60" t="s">
        <v>369</v>
      </c>
      <c r="D162" s="427" t="s">
        <v>370</v>
      </c>
      <c r="E162" s="427"/>
      <c r="F162" s="67"/>
      <c r="G162" s="313"/>
      <c r="H162" s="285"/>
      <c r="I162" s="72"/>
    </row>
    <row r="163" spans="1:9" ht="9.75" customHeight="1" x14ac:dyDescent="0.35">
      <c r="A163" s="66"/>
      <c r="B163" s="59"/>
      <c r="C163" s="61"/>
      <c r="D163" s="368"/>
      <c r="E163" s="368"/>
      <c r="F163" s="67"/>
      <c r="G163" s="313"/>
      <c r="H163" s="285"/>
      <c r="I163" s="72"/>
    </row>
    <row r="164" spans="1:9" ht="44.25" customHeight="1" x14ac:dyDescent="0.35">
      <c r="A164" s="66"/>
      <c r="B164" s="59"/>
      <c r="C164" s="61"/>
      <c r="D164" s="363" t="s">
        <v>371</v>
      </c>
      <c r="E164" s="363"/>
      <c r="F164" s="67" t="s">
        <v>36</v>
      </c>
      <c r="G164" s="313">
        <v>450</v>
      </c>
      <c r="H164" s="285"/>
      <c r="I164" s="69"/>
    </row>
    <row r="165" spans="1:9" ht="10.5" customHeight="1" x14ac:dyDescent="0.35">
      <c r="A165" s="77"/>
      <c r="B165" s="272"/>
      <c r="C165" s="9"/>
      <c r="D165" s="454"/>
      <c r="E165" s="454"/>
      <c r="F165" s="102"/>
      <c r="G165" s="315"/>
      <c r="H165" s="316"/>
      <c r="I165" s="317"/>
    </row>
    <row r="166" spans="1:9" ht="32.25" customHeight="1" thickBot="1" x14ac:dyDescent="0.4">
      <c r="A166" s="369" t="s">
        <v>225</v>
      </c>
      <c r="B166" s="370"/>
      <c r="C166" s="370"/>
      <c r="D166" s="370"/>
      <c r="E166" s="370"/>
      <c r="F166" s="370"/>
      <c r="G166" s="370"/>
      <c r="H166" s="371"/>
      <c r="I166" s="4"/>
    </row>
  </sheetData>
  <mergeCells count="163">
    <mergeCell ref="A122:I122"/>
    <mergeCell ref="A123:I123"/>
    <mergeCell ref="D124:E124"/>
    <mergeCell ref="A125:H125"/>
    <mergeCell ref="D111:E111"/>
    <mergeCell ref="D112:E112"/>
    <mergeCell ref="A117:H117"/>
    <mergeCell ref="A118:I118"/>
    <mergeCell ref="A119:I119"/>
    <mergeCell ref="A120:I120"/>
    <mergeCell ref="A121:I121"/>
    <mergeCell ref="D109:E109"/>
    <mergeCell ref="D110:E110"/>
    <mergeCell ref="D94:E94"/>
    <mergeCell ref="D95:E95"/>
    <mergeCell ref="D96:E96"/>
    <mergeCell ref="D97:E97"/>
    <mergeCell ref="D98:E98"/>
    <mergeCell ref="D99:E99"/>
    <mergeCell ref="D100:E100"/>
    <mergeCell ref="D101:E101"/>
    <mergeCell ref="D102:E102"/>
    <mergeCell ref="D67:E67"/>
    <mergeCell ref="D68:E68"/>
    <mergeCell ref="D48:E48"/>
    <mergeCell ref="D49:E49"/>
    <mergeCell ref="D50:E50"/>
    <mergeCell ref="D51:E51"/>
    <mergeCell ref="D52:E52"/>
    <mergeCell ref="D18:E18"/>
    <mergeCell ref="D53:E53"/>
    <mergeCell ref="D55:E55"/>
    <mergeCell ref="D56:E56"/>
    <mergeCell ref="D57:E57"/>
    <mergeCell ref="D54:E54"/>
    <mergeCell ref="D58:E58"/>
    <mergeCell ref="D59:E59"/>
    <mergeCell ref="D60:E60"/>
    <mergeCell ref="D35:E35"/>
    <mergeCell ref="D36:E36"/>
    <mergeCell ref="D25:E25"/>
    <mergeCell ref="A46:H46"/>
    <mergeCell ref="A1:I1"/>
    <mergeCell ref="A38:H38"/>
    <mergeCell ref="A85:H85"/>
    <mergeCell ref="A166:H166"/>
    <mergeCell ref="D77:E77"/>
    <mergeCell ref="A91:I91"/>
    <mergeCell ref="D78:E78"/>
    <mergeCell ref="D75:E75"/>
    <mergeCell ref="A41:I41"/>
    <mergeCell ref="A42:I42"/>
    <mergeCell ref="D19:E19"/>
    <mergeCell ref="D70:E70"/>
    <mergeCell ref="D71:E71"/>
    <mergeCell ref="D72:E72"/>
    <mergeCell ref="D74:E74"/>
    <mergeCell ref="D69:E69"/>
    <mergeCell ref="A43:I43"/>
    <mergeCell ref="D26:E26"/>
    <mergeCell ref="D28:E28"/>
    <mergeCell ref="D29:E29"/>
    <mergeCell ref="D30:E30"/>
    <mergeCell ref="D31:E31"/>
    <mergeCell ref="D33:E33"/>
    <mergeCell ref="D34:E34"/>
    <mergeCell ref="D73:E73"/>
    <mergeCell ref="D76:E76"/>
    <mergeCell ref="A2:I2"/>
    <mergeCell ref="A3:I3"/>
    <mergeCell ref="A4:I4"/>
    <mergeCell ref="A5:I5"/>
    <mergeCell ref="D7:E7"/>
    <mergeCell ref="D22:E22"/>
    <mergeCell ref="D23:E23"/>
    <mergeCell ref="D24:E24"/>
    <mergeCell ref="D20:E20"/>
    <mergeCell ref="D21:E21"/>
    <mergeCell ref="D13:E13"/>
    <mergeCell ref="D14:E14"/>
    <mergeCell ref="D8:E8"/>
    <mergeCell ref="D9:E9"/>
    <mergeCell ref="D10:E10"/>
    <mergeCell ref="A6:I6"/>
    <mergeCell ref="D61:E61"/>
    <mergeCell ref="D62:E62"/>
    <mergeCell ref="D63:E63"/>
    <mergeCell ref="D64:E64"/>
    <mergeCell ref="D65:E65"/>
    <mergeCell ref="D66:E66"/>
    <mergeCell ref="D11:E11"/>
    <mergeCell ref="D12:E12"/>
    <mergeCell ref="A39:I39"/>
    <mergeCell ref="A40:I40"/>
    <mergeCell ref="D44:E44"/>
    <mergeCell ref="D27:E27"/>
    <mergeCell ref="D32:E32"/>
    <mergeCell ref="D37:E37"/>
    <mergeCell ref="D16:E16"/>
    <mergeCell ref="D17:E17"/>
    <mergeCell ref="D15:E15"/>
    <mergeCell ref="D165:E165"/>
    <mergeCell ref="D159:E159"/>
    <mergeCell ref="D155:E155"/>
    <mergeCell ref="D156:E156"/>
    <mergeCell ref="D157:E157"/>
    <mergeCell ref="D158:E158"/>
    <mergeCell ref="D141:E141"/>
    <mergeCell ref="D128:E128"/>
    <mergeCell ref="D150:E150"/>
    <mergeCell ref="D143:E143"/>
    <mergeCell ref="D151:E151"/>
    <mergeCell ref="D152:E152"/>
    <mergeCell ref="D135:E135"/>
    <mergeCell ref="D162:E162"/>
    <mergeCell ref="D163:E163"/>
    <mergeCell ref="D164:E164"/>
    <mergeCell ref="D161:E161"/>
    <mergeCell ref="D129:E129"/>
    <mergeCell ref="D130:E130"/>
    <mergeCell ref="D131:E131"/>
    <mergeCell ref="D140:E140"/>
    <mergeCell ref="D149:E149"/>
    <mergeCell ref="D160:E160"/>
    <mergeCell ref="D132:E132"/>
    <mergeCell ref="D133:E133"/>
    <mergeCell ref="D134:E134"/>
    <mergeCell ref="D136:E136"/>
    <mergeCell ref="D154:E154"/>
    <mergeCell ref="D148:E148"/>
    <mergeCell ref="D145:E145"/>
    <mergeCell ref="D146:E146"/>
    <mergeCell ref="D147:E147"/>
    <mergeCell ref="D144:E144"/>
    <mergeCell ref="D137:E137"/>
    <mergeCell ref="D138:E138"/>
    <mergeCell ref="D139:E139"/>
    <mergeCell ref="D153:E153"/>
    <mergeCell ref="D142:E142"/>
    <mergeCell ref="A87:I87"/>
    <mergeCell ref="A88:I88"/>
    <mergeCell ref="D113:E113"/>
    <mergeCell ref="D115:E115"/>
    <mergeCell ref="D79:E79"/>
    <mergeCell ref="D80:E80"/>
    <mergeCell ref="D81:E81"/>
    <mergeCell ref="D92:E92"/>
    <mergeCell ref="D127:E127"/>
    <mergeCell ref="D126:E126"/>
    <mergeCell ref="D116:E116"/>
    <mergeCell ref="A93:H93"/>
    <mergeCell ref="A86:I86"/>
    <mergeCell ref="D82:E82"/>
    <mergeCell ref="A89:I89"/>
    <mergeCell ref="A90:I90"/>
    <mergeCell ref="D114:E114"/>
    <mergeCell ref="D83:E83"/>
    <mergeCell ref="D103:E103"/>
    <mergeCell ref="D104:E104"/>
    <mergeCell ref="D105:E105"/>
    <mergeCell ref="D106:E106"/>
    <mergeCell ref="D107:E107"/>
    <mergeCell ref="D108:E108"/>
  </mergeCells>
  <pageMargins left="0.70866141732283472" right="0.70866141732283472" top="0.74803149606299213" bottom="0.74803149606299213" header="0.31496062992125984" footer="0.31496062992125984"/>
  <pageSetup paperSize="9" scale="80" orientation="portrait" r:id="rId1"/>
  <rowBreaks count="2" manualBreakCount="2">
    <brk id="38" max="8" man="1"/>
    <brk id="85" max="8" man="1"/>
  </rowBreaks>
  <colBreaks count="1" manualBreakCount="1">
    <brk id="9"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F725D-89DC-489B-BEA7-7791FEAAFCFC}">
  <dimension ref="A1:P988"/>
  <sheetViews>
    <sheetView view="pageBreakPreview" topLeftCell="A10" zoomScale="106" zoomScaleNormal="100" zoomScaleSheetLayoutView="106" workbookViewId="0">
      <selection activeCell="D21" sqref="D21:E21"/>
    </sheetView>
  </sheetViews>
  <sheetFormatPr defaultColWidth="14.453125" defaultRowHeight="15.5" x14ac:dyDescent="0.35"/>
  <cols>
    <col min="1" max="1" width="6.453125" style="255" customWidth="1"/>
    <col min="2" max="2" width="3.81640625" style="255" customWidth="1"/>
    <col min="3" max="3" width="7.7265625" style="255" customWidth="1"/>
    <col min="4" max="4" width="8.7265625" style="255" customWidth="1"/>
    <col min="5" max="5" width="32" style="255" customWidth="1"/>
    <col min="6" max="6" width="9" style="255" customWidth="1"/>
    <col min="7" max="7" width="9.7265625" style="353" customWidth="1"/>
    <col min="8" max="8" width="15" style="255" customWidth="1"/>
    <col min="9" max="9" width="16.1796875" style="255" customWidth="1"/>
    <col min="10" max="10" width="9.7265625" style="255" customWidth="1"/>
    <col min="11" max="26" width="8.7265625" style="255" customWidth="1"/>
    <col min="27" max="16384" width="14.453125" style="255"/>
  </cols>
  <sheetData>
    <row r="1" spans="1:16" ht="16.5" customHeight="1" x14ac:dyDescent="0.35">
      <c r="A1" s="491" t="s">
        <v>285</v>
      </c>
      <c r="B1" s="492"/>
      <c r="C1" s="493"/>
      <c r="D1" s="493"/>
      <c r="E1" s="493"/>
      <c r="F1" s="493"/>
      <c r="G1" s="493"/>
      <c r="H1" s="493"/>
      <c r="I1" s="494"/>
    </row>
    <row r="2" spans="1:16" ht="16.5" customHeight="1" x14ac:dyDescent="0.35">
      <c r="A2" s="375" t="s">
        <v>342</v>
      </c>
      <c r="B2" s="376"/>
      <c r="C2" s="376"/>
      <c r="D2" s="376"/>
      <c r="E2" s="376"/>
      <c r="F2" s="376"/>
      <c r="G2" s="376"/>
      <c r="H2" s="376"/>
      <c r="I2" s="377"/>
      <c r="J2" s="335"/>
    </row>
    <row r="3" spans="1:16" ht="15.75" customHeight="1" x14ac:dyDescent="0.35">
      <c r="A3" s="375" t="s">
        <v>374</v>
      </c>
      <c r="B3" s="376"/>
      <c r="C3" s="376"/>
      <c r="D3" s="376"/>
      <c r="E3" s="376"/>
      <c r="F3" s="376"/>
      <c r="G3" s="376"/>
      <c r="H3" s="376"/>
      <c r="I3" s="377"/>
      <c r="J3" s="335"/>
    </row>
    <row r="4" spans="1:16" ht="16.5" customHeight="1" x14ac:dyDescent="0.35">
      <c r="A4" s="495" t="s">
        <v>313</v>
      </c>
      <c r="B4" s="496"/>
      <c r="C4" s="497"/>
      <c r="D4" s="497"/>
      <c r="E4" s="497"/>
      <c r="F4" s="497"/>
      <c r="G4" s="497"/>
      <c r="H4" s="497"/>
      <c r="I4" s="498"/>
    </row>
    <row r="5" spans="1:16" ht="14.25" customHeight="1" x14ac:dyDescent="0.35">
      <c r="A5" s="499" t="s">
        <v>314</v>
      </c>
      <c r="B5" s="500"/>
      <c r="C5" s="501"/>
      <c r="D5" s="501"/>
      <c r="E5" s="501"/>
      <c r="F5" s="501"/>
      <c r="G5" s="501"/>
      <c r="H5" s="501"/>
      <c r="I5" s="502"/>
    </row>
    <row r="6" spans="1:16" ht="26.25" customHeight="1" x14ac:dyDescent="0.35">
      <c r="A6" s="355" t="s">
        <v>288</v>
      </c>
      <c r="B6" s="336" t="s">
        <v>187</v>
      </c>
      <c r="C6" s="336" t="s">
        <v>366</v>
      </c>
      <c r="D6" s="489" t="s">
        <v>2</v>
      </c>
      <c r="E6" s="490"/>
      <c r="F6" s="337" t="s">
        <v>3</v>
      </c>
      <c r="G6" s="338" t="s">
        <v>4</v>
      </c>
      <c r="H6" s="338" t="s">
        <v>5</v>
      </c>
      <c r="I6" s="339" t="s">
        <v>6</v>
      </c>
    </row>
    <row r="7" spans="1:16" ht="44.25" customHeight="1" x14ac:dyDescent="0.35">
      <c r="A7" s="340">
        <v>6</v>
      </c>
      <c r="B7" s="356"/>
      <c r="C7" s="341" t="s">
        <v>315</v>
      </c>
      <c r="D7" s="488" t="s">
        <v>316</v>
      </c>
      <c r="E7" s="487"/>
      <c r="F7" s="342"/>
      <c r="G7" s="343"/>
      <c r="H7" s="343"/>
      <c r="I7" s="344"/>
    </row>
    <row r="8" spans="1:16" ht="82.5" customHeight="1" x14ac:dyDescent="0.35">
      <c r="A8" s="340"/>
      <c r="B8" s="356"/>
      <c r="C8" s="341" t="s">
        <v>35</v>
      </c>
      <c r="D8" s="486" t="s">
        <v>317</v>
      </c>
      <c r="E8" s="487"/>
      <c r="F8" s="342"/>
      <c r="G8" s="345"/>
      <c r="H8" s="343"/>
      <c r="I8" s="301"/>
      <c r="P8" s="346"/>
    </row>
    <row r="9" spans="1:16" ht="37.5" customHeight="1" x14ac:dyDescent="0.35">
      <c r="A9" s="340">
        <v>6.1</v>
      </c>
      <c r="B9" s="356"/>
      <c r="C9" s="347" t="s">
        <v>318</v>
      </c>
      <c r="D9" s="486" t="s">
        <v>319</v>
      </c>
      <c r="E9" s="487"/>
      <c r="F9" s="342"/>
      <c r="G9" s="345"/>
      <c r="H9" s="343"/>
      <c r="I9" s="301"/>
      <c r="J9" s="321"/>
      <c r="K9" s="321"/>
    </row>
    <row r="10" spans="1:16" ht="10.5" customHeight="1" x14ac:dyDescent="0.35">
      <c r="A10" s="340"/>
      <c r="B10" s="356"/>
      <c r="C10" s="347"/>
      <c r="D10" s="486"/>
      <c r="E10" s="487"/>
      <c r="F10" s="342"/>
      <c r="G10" s="345"/>
      <c r="H10" s="343"/>
      <c r="I10" s="301"/>
      <c r="J10" s="321"/>
      <c r="K10" s="321"/>
    </row>
    <row r="11" spans="1:16" ht="91.5" customHeight="1" x14ac:dyDescent="0.35">
      <c r="A11" s="340"/>
      <c r="B11" s="356" t="s">
        <v>187</v>
      </c>
      <c r="C11" s="347"/>
      <c r="D11" s="486" t="s">
        <v>330</v>
      </c>
      <c r="E11" s="487"/>
      <c r="F11" s="342" t="s">
        <v>50</v>
      </c>
      <c r="G11" s="345">
        <v>50</v>
      </c>
      <c r="H11" s="348"/>
      <c r="I11" s="301"/>
      <c r="J11" s="321"/>
      <c r="K11" s="321"/>
    </row>
    <row r="12" spans="1:16" ht="93.75" customHeight="1" x14ac:dyDescent="0.35">
      <c r="A12" s="340"/>
      <c r="B12" s="356" t="s">
        <v>187</v>
      </c>
      <c r="C12" s="347"/>
      <c r="D12" s="486" t="s">
        <v>331</v>
      </c>
      <c r="E12" s="487"/>
      <c r="F12" s="342" t="s">
        <v>50</v>
      </c>
      <c r="G12" s="345">
        <v>130</v>
      </c>
      <c r="H12" s="348"/>
      <c r="I12" s="301"/>
      <c r="J12" s="321"/>
      <c r="K12" s="321"/>
    </row>
    <row r="13" spans="1:16" ht="34.5" customHeight="1" x14ac:dyDescent="0.35">
      <c r="A13" s="340">
        <v>6.2</v>
      </c>
      <c r="B13" s="356"/>
      <c r="C13" s="347" t="s">
        <v>320</v>
      </c>
      <c r="D13" s="486" t="s">
        <v>321</v>
      </c>
      <c r="E13" s="487"/>
      <c r="F13" s="342"/>
      <c r="G13" s="345"/>
      <c r="H13" s="348"/>
      <c r="I13" s="301"/>
      <c r="J13" s="321"/>
      <c r="K13" s="321"/>
    </row>
    <row r="14" spans="1:16" ht="90.75" customHeight="1" x14ac:dyDescent="0.35">
      <c r="A14" s="340"/>
      <c r="B14" s="356" t="s">
        <v>187</v>
      </c>
      <c r="C14" s="347"/>
      <c r="D14" s="486" t="s">
        <v>332</v>
      </c>
      <c r="E14" s="487"/>
      <c r="F14" s="342" t="s">
        <v>50</v>
      </c>
      <c r="G14" s="345">
        <v>490</v>
      </c>
      <c r="H14" s="348"/>
      <c r="I14" s="301"/>
      <c r="J14" s="321"/>
      <c r="K14" s="321"/>
    </row>
    <row r="15" spans="1:16" ht="92.25" customHeight="1" x14ac:dyDescent="0.35">
      <c r="A15" s="340"/>
      <c r="B15" s="356" t="s">
        <v>187</v>
      </c>
      <c r="C15" s="347"/>
      <c r="D15" s="486" t="s">
        <v>333</v>
      </c>
      <c r="E15" s="487"/>
      <c r="F15" s="342" t="s">
        <v>50</v>
      </c>
      <c r="G15" s="345">
        <v>15</v>
      </c>
      <c r="H15" s="348"/>
      <c r="I15" s="301"/>
      <c r="J15" s="321"/>
      <c r="K15" s="349"/>
      <c r="L15" s="350"/>
      <c r="M15" s="350"/>
      <c r="N15" s="350"/>
    </row>
    <row r="16" spans="1:16" ht="9.75" customHeight="1" x14ac:dyDescent="0.35">
      <c r="A16" s="340"/>
      <c r="B16" s="356"/>
      <c r="C16" s="347"/>
      <c r="D16" s="486"/>
      <c r="E16" s="487"/>
      <c r="F16" s="342"/>
      <c r="G16" s="345"/>
      <c r="H16" s="348"/>
      <c r="I16" s="301"/>
      <c r="J16" s="321"/>
      <c r="K16" s="321"/>
    </row>
    <row r="17" spans="1:11" ht="48" customHeight="1" x14ac:dyDescent="0.35">
      <c r="A17" s="340">
        <v>6.3</v>
      </c>
      <c r="B17" s="356"/>
      <c r="C17" s="347" t="s">
        <v>66</v>
      </c>
      <c r="D17" s="486" t="s">
        <v>322</v>
      </c>
      <c r="E17" s="487"/>
      <c r="F17" s="342"/>
      <c r="G17" s="345"/>
      <c r="H17" s="348"/>
      <c r="I17" s="301"/>
      <c r="J17" s="321"/>
      <c r="K17" s="321"/>
    </row>
    <row r="18" spans="1:11" ht="27.75" customHeight="1" x14ac:dyDescent="0.35">
      <c r="A18" s="340"/>
      <c r="B18" s="356" t="s">
        <v>187</v>
      </c>
      <c r="C18" s="347"/>
      <c r="D18" s="486" t="s">
        <v>329</v>
      </c>
      <c r="E18" s="487"/>
      <c r="F18" s="342" t="s">
        <v>50</v>
      </c>
      <c r="G18" s="345">
        <v>540</v>
      </c>
      <c r="H18" s="348"/>
      <c r="I18" s="301"/>
    </row>
    <row r="19" spans="1:11" ht="22.5" customHeight="1" x14ac:dyDescent="0.35">
      <c r="A19" s="340"/>
      <c r="B19" s="356" t="s">
        <v>187</v>
      </c>
      <c r="C19" s="347"/>
      <c r="D19" s="486" t="s">
        <v>323</v>
      </c>
      <c r="E19" s="487"/>
      <c r="F19" s="342" t="s">
        <v>50</v>
      </c>
      <c r="G19" s="345">
        <v>145</v>
      </c>
      <c r="H19" s="348"/>
      <c r="I19" s="301"/>
    </row>
    <row r="20" spans="1:11" ht="11.25" customHeight="1" x14ac:dyDescent="0.35">
      <c r="A20" s="340"/>
      <c r="B20" s="356"/>
      <c r="C20" s="347"/>
      <c r="D20" s="486"/>
      <c r="E20" s="487"/>
      <c r="F20" s="342"/>
      <c r="G20" s="345"/>
      <c r="H20" s="348"/>
      <c r="I20" s="301"/>
    </row>
    <row r="21" spans="1:11" ht="45.75" customHeight="1" x14ac:dyDescent="0.35">
      <c r="A21" s="340">
        <v>6.4</v>
      </c>
      <c r="B21" s="356"/>
      <c r="C21" s="347" t="s">
        <v>39</v>
      </c>
      <c r="D21" s="486" t="s">
        <v>324</v>
      </c>
      <c r="E21" s="487"/>
      <c r="F21" s="351" t="s">
        <v>325</v>
      </c>
      <c r="G21" s="345">
        <v>85</v>
      </c>
      <c r="H21" s="348"/>
      <c r="I21" s="301"/>
    </row>
    <row r="22" spans="1:11" ht="45" customHeight="1" x14ac:dyDescent="0.35">
      <c r="A22" s="340"/>
      <c r="B22" s="357" t="s">
        <v>187</v>
      </c>
      <c r="C22" s="347"/>
      <c r="D22" s="481" t="s">
        <v>326</v>
      </c>
      <c r="E22" s="482"/>
      <c r="F22" s="342"/>
      <c r="G22" s="345"/>
      <c r="H22" s="348"/>
      <c r="I22" s="301"/>
    </row>
    <row r="23" spans="1:11" ht="39.75" customHeight="1" thickBot="1" x14ac:dyDescent="0.4">
      <c r="A23" s="483" t="s">
        <v>287</v>
      </c>
      <c r="B23" s="484"/>
      <c r="C23" s="484"/>
      <c r="D23" s="484"/>
      <c r="E23" s="484"/>
      <c r="F23" s="484"/>
      <c r="G23" s="484"/>
      <c r="H23" s="485"/>
      <c r="I23" s="352"/>
    </row>
    <row r="24" spans="1:11" ht="15.75" customHeight="1" x14ac:dyDescent="0.35"/>
    <row r="25" spans="1:11" ht="15.75" customHeight="1" x14ac:dyDescent="0.35"/>
    <row r="26" spans="1:11" ht="15.75" customHeight="1" x14ac:dyDescent="0.35"/>
    <row r="27" spans="1:11" ht="15.75" customHeight="1" x14ac:dyDescent="0.35"/>
    <row r="28" spans="1:11" ht="15.75" customHeight="1" x14ac:dyDescent="0.35"/>
    <row r="29" spans="1:11" ht="15.75" customHeight="1" x14ac:dyDescent="0.35"/>
    <row r="30" spans="1:11" ht="15.75" customHeight="1" x14ac:dyDescent="0.35"/>
    <row r="31" spans="1:11" ht="15.75" customHeight="1" x14ac:dyDescent="0.35"/>
    <row r="32" spans="1:11"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sheetData>
  <mergeCells count="23">
    <mergeCell ref="D6:E6"/>
    <mergeCell ref="A1:I1"/>
    <mergeCell ref="A4:I4"/>
    <mergeCell ref="A5:I5"/>
    <mergeCell ref="A3:I3"/>
    <mergeCell ref="A2:I2"/>
    <mergeCell ref="D15:E15"/>
    <mergeCell ref="D7:E7"/>
    <mergeCell ref="D8:E8"/>
    <mergeCell ref="D9:E9"/>
    <mergeCell ref="D10:E10"/>
    <mergeCell ref="D11:E11"/>
    <mergeCell ref="D12:E12"/>
    <mergeCell ref="D13:E13"/>
    <mergeCell ref="D14:E14"/>
    <mergeCell ref="D22:E22"/>
    <mergeCell ref="A23:H23"/>
    <mergeCell ref="D16:E16"/>
    <mergeCell ref="D17:E17"/>
    <mergeCell ref="D18:E18"/>
    <mergeCell ref="D19:E19"/>
    <mergeCell ref="D20:E20"/>
    <mergeCell ref="D21:E21"/>
  </mergeCells>
  <pageMargins left="0.70866141732283472" right="0.70866141732283472" top="0.74803149606299213" bottom="0.74803149606299213" header="0.31496062992125984" footer="0.31496062992125984"/>
  <pageSetup paperSize="9" scale="8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37"/>
  <sheetViews>
    <sheetView view="pageBreakPreview" zoomScale="98" zoomScaleNormal="100" zoomScaleSheetLayoutView="98" workbookViewId="0">
      <selection activeCell="G27" sqref="G27"/>
    </sheetView>
  </sheetViews>
  <sheetFormatPr defaultRowHeight="14.5" x14ac:dyDescent="0.35"/>
  <cols>
    <col min="1" max="1" width="21.1796875" customWidth="1"/>
    <col min="6" max="6" width="8.54296875" customWidth="1"/>
    <col min="7" max="7" width="25.1796875" customWidth="1"/>
    <col min="9" max="9" width="26.81640625" customWidth="1"/>
    <col min="10" max="10" width="24.81640625" customWidth="1"/>
    <col min="11" max="11" width="27.1796875" customWidth="1"/>
    <col min="12" max="12" width="17.26953125" customWidth="1"/>
    <col min="13" max="13" width="14.81640625" customWidth="1"/>
  </cols>
  <sheetData>
    <row r="1" spans="1:7" ht="15.5" x14ac:dyDescent="0.35">
      <c r="A1" s="238" t="s">
        <v>285</v>
      </c>
      <c r="B1" s="239"/>
      <c r="C1" s="239"/>
      <c r="D1" s="239"/>
      <c r="E1" s="239"/>
      <c r="F1" s="239"/>
      <c r="G1" s="240"/>
    </row>
    <row r="2" spans="1:7" ht="15.5" x14ac:dyDescent="0.35">
      <c r="A2" s="241" t="s">
        <v>342</v>
      </c>
      <c r="B2" s="242"/>
      <c r="C2" s="242"/>
      <c r="D2" s="242"/>
      <c r="E2" s="242"/>
      <c r="F2" s="242"/>
      <c r="G2" s="243"/>
    </row>
    <row r="3" spans="1:7" ht="15.5" x14ac:dyDescent="0.35">
      <c r="A3" s="241" t="s">
        <v>374</v>
      </c>
      <c r="B3" s="242"/>
      <c r="C3" s="242"/>
      <c r="D3" s="242"/>
      <c r="E3" s="242"/>
      <c r="F3" s="242"/>
      <c r="G3" s="243"/>
    </row>
    <row r="4" spans="1:7" ht="15.5" x14ac:dyDescent="0.35">
      <c r="A4" s="229"/>
      <c r="B4" s="390"/>
      <c r="C4" s="390"/>
      <c r="D4" s="390"/>
      <c r="E4" s="390"/>
      <c r="F4" s="390"/>
      <c r="G4" s="230"/>
    </row>
    <row r="5" spans="1:7" ht="15.5" x14ac:dyDescent="0.35">
      <c r="A5" s="244" t="s">
        <v>81</v>
      </c>
      <c r="B5" s="245"/>
      <c r="C5" s="245"/>
      <c r="D5" s="245"/>
      <c r="E5" s="245"/>
      <c r="F5" s="245"/>
      <c r="G5" s="246"/>
    </row>
    <row r="6" spans="1:7" ht="20.25" customHeight="1" x14ac:dyDescent="0.35">
      <c r="A6" s="44" t="s">
        <v>1</v>
      </c>
      <c r="B6" s="515" t="s">
        <v>2</v>
      </c>
      <c r="C6" s="516"/>
      <c r="D6" s="516"/>
      <c r="E6" s="516"/>
      <c r="F6" s="517"/>
      <c r="G6" s="45" t="s">
        <v>6</v>
      </c>
    </row>
    <row r="7" spans="1:7" ht="15.5" x14ac:dyDescent="0.35">
      <c r="A7" s="2"/>
      <c r="B7" s="518"/>
      <c r="C7" s="443"/>
      <c r="D7" s="443"/>
      <c r="E7" s="443"/>
      <c r="F7" s="519"/>
      <c r="G7" s="7"/>
    </row>
    <row r="8" spans="1:7" ht="26.25" customHeight="1" x14ac:dyDescent="0.35">
      <c r="A8" s="333" t="s">
        <v>97</v>
      </c>
      <c r="B8" s="520" t="s">
        <v>8</v>
      </c>
      <c r="C8" s="521"/>
      <c r="D8" s="521"/>
      <c r="E8" s="521"/>
      <c r="F8" s="522"/>
      <c r="G8" s="20"/>
    </row>
    <row r="9" spans="1:7" ht="15.5" x14ac:dyDescent="0.35">
      <c r="A9" s="334"/>
      <c r="B9" s="512"/>
      <c r="C9" s="513"/>
      <c r="D9" s="513"/>
      <c r="E9" s="513"/>
      <c r="F9" s="514"/>
      <c r="G9" s="7"/>
    </row>
    <row r="10" spans="1:7" ht="26.25" customHeight="1" x14ac:dyDescent="0.35">
      <c r="A10" s="333" t="s">
        <v>98</v>
      </c>
      <c r="B10" s="520" t="s">
        <v>33</v>
      </c>
      <c r="C10" s="521"/>
      <c r="D10" s="521"/>
      <c r="E10" s="521"/>
      <c r="F10" s="522"/>
      <c r="G10" s="20"/>
    </row>
    <row r="11" spans="1:7" ht="15.5" x14ac:dyDescent="0.35">
      <c r="A11" s="334"/>
      <c r="B11" s="512"/>
      <c r="C11" s="513"/>
      <c r="D11" s="513"/>
      <c r="E11" s="513"/>
      <c r="F11" s="514"/>
      <c r="G11" s="7"/>
    </row>
    <row r="12" spans="1:7" ht="24.75" customHeight="1" x14ac:dyDescent="0.35">
      <c r="A12" s="333" t="s">
        <v>99</v>
      </c>
      <c r="B12" s="520" t="s">
        <v>155</v>
      </c>
      <c r="C12" s="521"/>
      <c r="D12" s="521"/>
      <c r="E12" s="521"/>
      <c r="F12" s="522"/>
      <c r="G12" s="20"/>
    </row>
    <row r="13" spans="1:7" ht="15.5" x14ac:dyDescent="0.35">
      <c r="A13" s="334"/>
      <c r="B13" s="512"/>
      <c r="C13" s="513"/>
      <c r="D13" s="513"/>
      <c r="E13" s="513"/>
      <c r="F13" s="514"/>
      <c r="G13" s="7"/>
    </row>
    <row r="14" spans="1:7" ht="25.5" customHeight="1" x14ac:dyDescent="0.35">
      <c r="A14" s="333" t="s">
        <v>100</v>
      </c>
      <c r="B14" s="520" t="s">
        <v>82</v>
      </c>
      <c r="C14" s="521"/>
      <c r="D14" s="521"/>
      <c r="E14" s="521"/>
      <c r="F14" s="522"/>
      <c r="G14" s="20"/>
    </row>
    <row r="15" spans="1:7" ht="15.5" x14ac:dyDescent="0.35">
      <c r="A15" s="333"/>
      <c r="B15" s="512"/>
      <c r="C15" s="513"/>
      <c r="D15" s="513"/>
      <c r="E15" s="513"/>
      <c r="F15" s="514"/>
      <c r="G15" s="7"/>
    </row>
    <row r="16" spans="1:7" ht="19.5" customHeight="1" x14ac:dyDescent="0.35">
      <c r="A16" s="333" t="s">
        <v>101</v>
      </c>
      <c r="B16" s="520" t="s">
        <v>283</v>
      </c>
      <c r="C16" s="521"/>
      <c r="D16" s="521"/>
      <c r="E16" s="521"/>
      <c r="F16" s="522"/>
      <c r="G16" s="20"/>
    </row>
    <row r="17" spans="1:12" ht="15.5" x14ac:dyDescent="0.35">
      <c r="A17" s="333"/>
      <c r="B17" s="512"/>
      <c r="C17" s="513"/>
      <c r="D17" s="513"/>
      <c r="E17" s="513"/>
      <c r="F17" s="514"/>
      <c r="G17" s="20"/>
    </row>
    <row r="18" spans="1:12" ht="26.25" customHeight="1" x14ac:dyDescent="0.35">
      <c r="A18" s="333" t="s">
        <v>327</v>
      </c>
      <c r="B18" s="520" t="s">
        <v>328</v>
      </c>
      <c r="C18" s="521"/>
      <c r="D18" s="521"/>
      <c r="E18" s="521"/>
      <c r="F18" s="522"/>
      <c r="G18" s="20"/>
    </row>
    <row r="19" spans="1:12" ht="15.5" x14ac:dyDescent="0.35">
      <c r="A19" s="2"/>
      <c r="B19" s="518"/>
      <c r="C19" s="443"/>
      <c r="D19" s="443"/>
      <c r="E19" s="443"/>
      <c r="F19" s="519"/>
      <c r="G19" s="7"/>
    </row>
    <row r="20" spans="1:12" ht="21" customHeight="1" x14ac:dyDescent="0.35">
      <c r="A20" s="1"/>
      <c r="B20" s="518"/>
      <c r="C20" s="443"/>
      <c r="D20" s="443"/>
      <c r="E20" s="443"/>
      <c r="F20" s="519"/>
      <c r="G20" s="7"/>
      <c r="J20" s="16"/>
    </row>
    <row r="21" spans="1:12" ht="15.5" x14ac:dyDescent="0.35">
      <c r="A21" s="1"/>
      <c r="B21" s="506" t="s">
        <v>93</v>
      </c>
      <c r="C21" s="507"/>
      <c r="D21" s="507"/>
      <c r="E21" s="507"/>
      <c r="F21" s="508"/>
      <c r="G21" s="20"/>
      <c r="I21" s="22"/>
      <c r="K21" s="23"/>
    </row>
    <row r="22" spans="1:12" ht="15.5" x14ac:dyDescent="0.35">
      <c r="A22" s="1"/>
      <c r="B22" s="518"/>
      <c r="C22" s="443"/>
      <c r="D22" s="443"/>
      <c r="E22" s="443"/>
      <c r="F22" s="519"/>
      <c r="G22" s="7"/>
      <c r="I22" s="23"/>
      <c r="J22" s="16"/>
    </row>
    <row r="23" spans="1:12" ht="24.75" customHeight="1" x14ac:dyDescent="0.35">
      <c r="A23" s="1"/>
      <c r="B23" s="506" t="s">
        <v>94</v>
      </c>
      <c r="C23" s="507"/>
      <c r="D23" s="507"/>
      <c r="E23" s="507"/>
      <c r="F23" s="508"/>
      <c r="G23" s="20"/>
      <c r="I23" s="16"/>
      <c r="K23" s="16"/>
    </row>
    <row r="24" spans="1:12" ht="77.25" customHeight="1" x14ac:dyDescent="0.35">
      <c r="A24" s="526" t="s">
        <v>96</v>
      </c>
      <c r="B24" s="527"/>
      <c r="C24" s="527"/>
      <c r="D24" s="527"/>
      <c r="E24" s="527"/>
      <c r="F24" s="528"/>
      <c r="G24" s="7"/>
    </row>
    <row r="25" spans="1:12" ht="15.5" x14ac:dyDescent="0.35">
      <c r="A25" s="1"/>
      <c r="B25" s="503"/>
      <c r="C25" s="504"/>
      <c r="D25" s="504"/>
      <c r="E25" s="504"/>
      <c r="F25" s="505"/>
      <c r="G25" s="7"/>
      <c r="J25" s="16"/>
    </row>
    <row r="26" spans="1:12" ht="15.5" x14ac:dyDescent="0.35">
      <c r="A26" s="1"/>
      <c r="B26" s="506" t="s">
        <v>95</v>
      </c>
      <c r="C26" s="507"/>
      <c r="D26" s="507"/>
      <c r="E26" s="507"/>
      <c r="F26" s="508"/>
      <c r="G26" s="20"/>
      <c r="I26" s="16"/>
    </row>
    <row r="27" spans="1:12" ht="15.5" x14ac:dyDescent="0.35">
      <c r="A27" s="1"/>
      <c r="B27" s="518"/>
      <c r="C27" s="443"/>
      <c r="D27" s="443"/>
      <c r="E27" s="443"/>
      <c r="F27" s="519"/>
      <c r="G27" s="7"/>
      <c r="J27" s="16"/>
    </row>
    <row r="28" spans="1:12" ht="15.5" x14ac:dyDescent="0.35">
      <c r="A28" s="1"/>
      <c r="B28" s="506" t="s">
        <v>156</v>
      </c>
      <c r="C28" s="507"/>
      <c r="D28" s="507"/>
      <c r="E28" s="507"/>
      <c r="F28" s="508"/>
      <c r="G28" s="20"/>
    </row>
    <row r="29" spans="1:12" ht="15.5" x14ac:dyDescent="0.35">
      <c r="A29" s="1"/>
      <c r="B29" s="518"/>
      <c r="C29" s="443"/>
      <c r="D29" s="443"/>
      <c r="E29" s="443"/>
      <c r="F29" s="519"/>
      <c r="G29" s="7"/>
    </row>
    <row r="30" spans="1:12" ht="15.5" x14ac:dyDescent="0.35">
      <c r="A30" s="1"/>
      <c r="B30" s="506" t="s">
        <v>157</v>
      </c>
      <c r="C30" s="507"/>
      <c r="D30" s="507"/>
      <c r="E30" s="507"/>
      <c r="F30" s="508"/>
      <c r="G30" s="20"/>
    </row>
    <row r="31" spans="1:12" ht="15.5" x14ac:dyDescent="0.35">
      <c r="A31" s="1"/>
      <c r="B31" s="506"/>
      <c r="C31" s="507"/>
      <c r="D31" s="507"/>
      <c r="E31" s="507"/>
      <c r="F31" s="508"/>
      <c r="G31" s="7"/>
    </row>
    <row r="32" spans="1:12" ht="15.5" x14ac:dyDescent="0.35">
      <c r="A32" s="1"/>
      <c r="B32" s="506" t="s">
        <v>105</v>
      </c>
      <c r="C32" s="507"/>
      <c r="D32" s="507"/>
      <c r="E32" s="507"/>
      <c r="F32" s="508"/>
      <c r="G32" s="20"/>
      <c r="I32" s="24"/>
      <c r="J32" s="24"/>
      <c r="K32" s="24"/>
      <c r="L32" s="24"/>
    </row>
    <row r="33" spans="1:13" ht="15.5" x14ac:dyDescent="0.35">
      <c r="A33" s="1"/>
      <c r="B33" s="506"/>
      <c r="C33" s="507"/>
      <c r="D33" s="507"/>
      <c r="E33" s="507"/>
      <c r="F33" s="508"/>
      <c r="G33" s="7"/>
      <c r="I33" s="33"/>
      <c r="J33" s="24"/>
      <c r="K33" s="24"/>
      <c r="L33" s="24"/>
    </row>
    <row r="34" spans="1:13" ht="32.25" customHeight="1" x14ac:dyDescent="0.35">
      <c r="A34" s="529" t="s">
        <v>103</v>
      </c>
      <c r="B34" s="530"/>
      <c r="C34" s="530"/>
      <c r="D34" s="530"/>
      <c r="E34" s="530"/>
      <c r="F34" s="531"/>
      <c r="G34" s="19"/>
      <c r="I34" s="32"/>
      <c r="J34" s="33"/>
      <c r="K34" s="33"/>
      <c r="L34" s="24"/>
    </row>
    <row r="35" spans="1:13" ht="27.75" customHeight="1" x14ac:dyDescent="0.35">
      <c r="A35" s="523" t="s">
        <v>284</v>
      </c>
      <c r="B35" s="524"/>
      <c r="C35" s="524"/>
      <c r="D35" s="524"/>
      <c r="E35" s="524"/>
      <c r="F35" s="524"/>
      <c r="G35" s="525"/>
      <c r="I35" s="24"/>
      <c r="J35" s="24"/>
      <c r="K35" s="24"/>
      <c r="L35" s="24"/>
    </row>
    <row r="36" spans="1:13" ht="38.25" customHeight="1" thickBot="1" x14ac:dyDescent="0.4">
      <c r="A36" s="509" t="s">
        <v>292</v>
      </c>
      <c r="B36" s="510"/>
      <c r="C36" s="510"/>
      <c r="D36" s="510"/>
      <c r="E36" s="510"/>
      <c r="F36" s="510"/>
      <c r="G36" s="511"/>
      <c r="I36" s="24"/>
      <c r="J36" s="24"/>
      <c r="K36" s="24"/>
      <c r="L36" s="33"/>
      <c r="M36" s="23"/>
    </row>
    <row r="37" spans="1:13" ht="51" hidden="1" customHeight="1" thickBot="1" x14ac:dyDescent="0.4">
      <c r="A37" s="132"/>
      <c r="B37" s="132"/>
      <c r="C37" s="132"/>
      <c r="D37" s="132"/>
      <c r="E37" s="132"/>
      <c r="F37" s="133"/>
      <c r="G37" s="134"/>
    </row>
  </sheetData>
  <mergeCells count="32">
    <mergeCell ref="B31:F31"/>
    <mergeCell ref="A35:G35"/>
    <mergeCell ref="A24:F24"/>
    <mergeCell ref="B16:F16"/>
    <mergeCell ref="B12:F12"/>
    <mergeCell ref="B13:F13"/>
    <mergeCell ref="B14:F14"/>
    <mergeCell ref="B15:F15"/>
    <mergeCell ref="B27:F27"/>
    <mergeCell ref="B20:F20"/>
    <mergeCell ref="B21:F21"/>
    <mergeCell ref="B22:F22"/>
    <mergeCell ref="A34:F34"/>
    <mergeCell ref="B32:F32"/>
    <mergeCell ref="B33:F33"/>
    <mergeCell ref="B23:F23"/>
    <mergeCell ref="B25:F25"/>
    <mergeCell ref="B26:F26"/>
    <mergeCell ref="A36:G36"/>
    <mergeCell ref="B17:F17"/>
    <mergeCell ref="B4:F4"/>
    <mergeCell ref="B6:F6"/>
    <mergeCell ref="B7:F7"/>
    <mergeCell ref="B8:F8"/>
    <mergeCell ref="B9:F9"/>
    <mergeCell ref="B10:F10"/>
    <mergeCell ref="B11:F11"/>
    <mergeCell ref="B18:F18"/>
    <mergeCell ref="B19:F19"/>
    <mergeCell ref="B28:F28"/>
    <mergeCell ref="B29:F29"/>
    <mergeCell ref="B30:F30"/>
  </mergeCells>
  <pageMargins left="0.70866141732283472" right="0.70866141732283472" top="0.74803149606299213" bottom="0.74803149606299213" header="0.31496062992125984" footer="0.31496062992125984"/>
  <pageSetup paperSize="9" scale="95" orientation="portrait" r:id="rId1"/>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SECTION A</vt:lpstr>
      <vt:lpstr>SECTION C</vt:lpstr>
      <vt:lpstr>SECTION DB</vt:lpstr>
      <vt:lpstr>SECTION LB</vt:lpstr>
      <vt:lpstr>SECTION L</vt:lpstr>
      <vt:lpstr>SECTION LF</vt:lpstr>
      <vt:lpstr>SUMMARY</vt:lpstr>
      <vt:lpstr>'SECTION A'!Print_Area</vt:lpstr>
      <vt:lpstr>'SECTION C'!Print_Area</vt:lpstr>
      <vt:lpstr>'SECTION DB'!Print_Area</vt:lpstr>
      <vt:lpstr>'SECTION L'!Print_Area</vt:lpstr>
      <vt:lpstr>'SECTION LB'!Print_Area</vt:lpstr>
      <vt:lpstr>'SECTION LF'!Print_Area</vt:lpstr>
      <vt:lpstr>SUMMARY!Print_Area</vt:lpstr>
    </vt:vector>
  </TitlesOfParts>
  <Company>Deftones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Victory</dc:creator>
  <cp:lastModifiedBy>Mosupa Bopape</cp:lastModifiedBy>
  <cp:lastPrinted>2026-09-14T07:49:07Z</cp:lastPrinted>
  <dcterms:created xsi:type="dcterms:W3CDTF">2018-07-13T13:49:53Z</dcterms:created>
  <dcterms:modified xsi:type="dcterms:W3CDTF">2026-09-14T15:02:03Z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cae4d64-c384-4dfc-ac90-ffd0ee4c42ab_Enabled">
    <vt:lpwstr>true</vt:lpwstr>
  </property>
  <property fmtid="{D5CDD505-2E9C-101B-9397-08002B2CF9AE}" pid="3" name="MSIP_Label_dcae4d64-c384-4dfc-ac90-ffd0ee4c42ab_SetDate">
    <vt:lpwstr>2026-09-14T15:02:03Z</vt:lpwstr>
  </property>
  <property fmtid="{D5CDD505-2E9C-101B-9397-08002B2CF9AE}" pid="4" name="MSIP_Label_dcae4d64-c384-4dfc-ac90-ffd0ee4c42ab_Method">
    <vt:lpwstr>Privileged</vt:lpwstr>
  </property>
  <property fmtid="{D5CDD505-2E9C-101B-9397-08002B2CF9AE}" pid="5" name="MSIP_Label_dcae4d64-c384-4dfc-ac90-ffd0ee4c42ab_Name">
    <vt:lpwstr>General Information</vt:lpwstr>
  </property>
  <property fmtid="{D5CDD505-2E9C-101B-9397-08002B2CF9AE}" pid="6" name="MSIP_Label_dcae4d64-c384-4dfc-ac90-ffd0ee4c42ab_SiteId">
    <vt:lpwstr>c7fa1c1e-9dd0-43cd-8f83-2a5e0124ce81</vt:lpwstr>
  </property>
  <property fmtid="{D5CDD505-2E9C-101B-9397-08002B2CF9AE}" pid="7" name="MSIP_Label_dcae4d64-c384-4dfc-ac90-ffd0ee4c42ab_ActionId">
    <vt:lpwstr>57042d3d-cd43-4a19-a9b2-84774236be01</vt:lpwstr>
  </property>
  <property fmtid="{D5CDD505-2E9C-101B-9397-08002B2CF9AE}" pid="8" name="MSIP_Label_dcae4d64-c384-4dfc-ac90-ffd0ee4c42ab_ContentBits">
    <vt:lpwstr>0</vt:lpwstr>
  </property>
  <property fmtid="{D5CDD505-2E9C-101B-9397-08002B2CF9AE}" pid="9" name="MSIP_Label_dcae4d64-c384-4dfc-ac90-ffd0ee4c42ab_Tag">
    <vt:lpwstr>10, 0, 1, 1</vt:lpwstr>
  </property>
</Properties>
</file>